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120" yWindow="90" windowWidth="17235" windowHeight="9015"/>
  </bookViews>
  <sheets>
    <sheet name="Attendance" sheetId="1" r:id="rId1"/>
    <sheet name="Sheet1" sheetId="2" r:id="rId2"/>
  </sheets>
  <definedNames>
    <definedName name="Attended">Attendance!$AH$8:$AK$8</definedName>
    <definedName name="_xlnm.Print_Area" localSheetId="0">Attendance!$A$1:$AL$43</definedName>
    <definedName name="Register">Attendance!$C$4:$D$4</definedName>
  </definedNames>
  <calcPr calcId="124519"/>
</workbook>
</file>

<file path=xl/calcChain.xml><?xml version="1.0" encoding="utf-8"?>
<calcChain xmlns="http://schemas.openxmlformats.org/spreadsheetml/2006/main">
  <c r="A39" i="1"/>
  <c r="AG39"/>
  <c r="AG40"/>
  <c r="AG42"/>
  <c r="AG41"/>
  <c r="AF39"/>
  <c r="AF40"/>
  <c r="AE39"/>
  <c r="AE40"/>
  <c r="AD39"/>
  <c r="AD40"/>
  <c r="AC39"/>
  <c r="AC40"/>
  <c r="AB39"/>
  <c r="AB40"/>
  <c r="AA39"/>
  <c r="AA40"/>
  <c r="Z39"/>
  <c r="Z40"/>
  <c r="Y39"/>
  <c r="Y40"/>
  <c r="X39"/>
  <c r="X40"/>
  <c r="W39"/>
  <c r="W40"/>
  <c r="V39"/>
  <c r="V40"/>
  <c r="U39"/>
  <c r="U40"/>
  <c r="T39"/>
  <c r="T40"/>
  <c r="S39"/>
  <c r="S40"/>
  <c r="R39"/>
  <c r="R40"/>
  <c r="Q39"/>
  <c r="Q40"/>
  <c r="P39"/>
  <c r="P40"/>
  <c r="O39"/>
  <c r="O40"/>
  <c r="N39"/>
  <c r="N40"/>
  <c r="M39"/>
  <c r="M40"/>
  <c r="L39"/>
  <c r="L40"/>
  <c r="K39"/>
  <c r="K40"/>
  <c r="J39"/>
  <c r="J40"/>
  <c r="I39"/>
  <c r="I40"/>
  <c r="H39"/>
  <c r="H40"/>
  <c r="G39"/>
  <c r="G40"/>
  <c r="F39"/>
  <c r="F40"/>
  <c r="E39"/>
  <c r="E40"/>
  <c r="D39"/>
  <c r="D40"/>
  <c r="C39"/>
  <c r="C40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2"/>
  <c r="B41"/>
  <c r="B40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I19"/>
  <c r="AI21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0"/>
  <c r="AI18"/>
  <c r="AI17"/>
  <c r="AI16"/>
  <c r="AI15"/>
  <c r="AI14"/>
  <c r="AI13"/>
  <c r="AI12"/>
  <c r="AI11"/>
  <c r="AI10"/>
  <c r="AI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L21" s="1"/>
  <c r="AH20"/>
  <c r="AH19"/>
  <c r="AH18"/>
  <c r="AH17"/>
  <c r="AL17" s="1"/>
  <c r="AH16"/>
  <c r="AH15"/>
  <c r="AH14"/>
  <c r="AH13"/>
  <c r="AH12"/>
  <c r="AH11"/>
  <c r="AH10"/>
  <c r="AJ9"/>
  <c r="AH9"/>
  <c r="B39"/>
  <c r="AH5"/>
  <c r="AL38" s="1"/>
  <c r="AI42"/>
  <c r="AK42"/>
  <c r="AJ42"/>
  <c r="AH42"/>
  <c r="AL37"/>
  <c r="AL36"/>
  <c r="AL29" l="1"/>
  <c r="AL25"/>
  <c r="AL13"/>
  <c r="AL32"/>
  <c r="AL28"/>
  <c r="AL24"/>
  <c r="AL33"/>
  <c r="AL12"/>
  <c r="AL16"/>
  <c r="AJ39"/>
  <c r="AJ43" s="1"/>
  <c r="AI39"/>
  <c r="AI43" s="1"/>
  <c r="AL20"/>
  <c r="AH39"/>
  <c r="AG43"/>
  <c r="AK39"/>
  <c r="AK43" s="1"/>
  <c r="R43"/>
  <c r="U43"/>
  <c r="W43"/>
  <c r="X43"/>
  <c r="AD43"/>
  <c r="AC43"/>
  <c r="AE43"/>
  <c r="E43"/>
  <c r="G43"/>
  <c r="H43"/>
  <c r="N43"/>
  <c r="F43"/>
  <c r="Z43"/>
  <c r="AF43"/>
  <c r="J43"/>
  <c r="M43"/>
  <c r="O43"/>
  <c r="P43"/>
  <c r="V43"/>
  <c r="C43"/>
  <c r="D43"/>
  <c r="I43"/>
  <c r="K43"/>
  <c r="L43"/>
  <c r="Q43"/>
  <c r="S43"/>
  <c r="T43"/>
  <c r="Y43"/>
  <c r="AA43"/>
  <c r="AB43"/>
  <c r="AL9"/>
  <c r="AL11"/>
  <c r="AL15"/>
  <c r="AL19"/>
  <c r="AL23"/>
  <c r="AL27"/>
  <c r="AL31"/>
  <c r="AL35"/>
  <c r="AL10"/>
  <c r="AL14"/>
  <c r="AL18"/>
  <c r="AL22"/>
  <c r="AL26"/>
  <c r="AL30"/>
  <c r="AL34"/>
  <c r="AL39" l="1"/>
  <c r="AL43" s="1"/>
  <c r="AH43"/>
</calcChain>
</file>

<file path=xl/comments1.xml><?xml version="1.0" encoding="utf-8"?>
<comments xmlns="http://schemas.openxmlformats.org/spreadsheetml/2006/main">
  <authors>
    <author>class-templates</author>
  </authors>
  <commentList>
    <comment ref="A5" authorId="0">
      <text>
        <r>
          <rPr>
            <b/>
            <sz val="8"/>
            <color indexed="81"/>
            <rFont val="Tahoma"/>
            <family val="2"/>
          </rPr>
          <t>CLASS REGISTER COMPLETED?</t>
        </r>
        <r>
          <rPr>
            <sz val="7"/>
            <color indexed="81"/>
            <rFont val="Tahoma"/>
            <family val="2"/>
          </rPr>
          <t xml:space="preserve">
Confirm that a Class Register has been completed for a day by marking with a Y in row 5.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H5" authorId="0">
      <text>
        <r>
          <rPr>
            <b/>
            <sz val="8"/>
            <color indexed="81"/>
            <rFont val="Tahoma"/>
            <family val="2"/>
          </rPr>
          <t>CLASSES DELIVERED:</t>
        </r>
        <r>
          <rPr>
            <sz val="7"/>
            <color indexed="81"/>
            <rFont val="Tahoma"/>
            <family val="2"/>
          </rPr>
          <t xml:space="preserve">
This figure is a count of Classes Delivered, marked with a Y in row 5.</t>
        </r>
      </text>
    </comment>
    <comment ref="AH7" authorId="0">
      <text>
        <r>
          <rPr>
            <b/>
            <sz val="8"/>
            <color indexed="81"/>
            <rFont val="Tahoma"/>
            <family val="2"/>
          </rPr>
          <t>PRESENT:</t>
        </r>
        <r>
          <rPr>
            <sz val="7"/>
            <color indexed="81"/>
            <rFont val="Tahoma"/>
            <family val="2"/>
          </rPr>
          <t xml:space="preserve">
This column counts the number of classes that an individual student has been Present.
Does  not include classes where student arrived Late.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I7" authorId="0">
      <text>
        <r>
          <rPr>
            <b/>
            <sz val="8"/>
            <color indexed="81"/>
            <rFont val="Tahoma"/>
            <family val="2"/>
          </rPr>
          <t>LATE:</t>
        </r>
        <r>
          <rPr>
            <sz val="7"/>
            <color indexed="81"/>
            <rFont val="Tahoma"/>
            <family val="2"/>
          </rPr>
          <t xml:space="preserve">
This column counts the number of classes that an individual student has arrived Late.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J7" authorId="0">
      <text>
        <r>
          <rPr>
            <b/>
            <sz val="8"/>
            <color indexed="81"/>
            <rFont val="Tahoma"/>
            <family val="2"/>
          </rPr>
          <t>ABSENT:</t>
        </r>
        <r>
          <rPr>
            <sz val="7"/>
            <color indexed="81"/>
            <rFont val="Tahoma"/>
            <family val="2"/>
          </rPr>
          <t xml:space="preserve">
This column counts the number of classes that an individual  student has been Absent.
Does not include classses where student Excused.</t>
        </r>
      </text>
    </comment>
    <comment ref="AK7" authorId="0">
      <text>
        <r>
          <rPr>
            <b/>
            <sz val="9"/>
            <color indexed="81"/>
            <rFont val="Tahoma"/>
            <family val="2"/>
          </rPr>
          <t>EXCUSED:</t>
        </r>
        <r>
          <rPr>
            <sz val="9"/>
            <color indexed="81"/>
            <rFont val="Tahoma"/>
            <charset val="1"/>
          </rPr>
          <t xml:space="preserve">
T</t>
        </r>
        <r>
          <rPr>
            <sz val="7"/>
            <color indexed="81"/>
            <rFont val="Tahoma"/>
            <family val="2"/>
          </rPr>
          <t>his column counts the number of classes that an individual student has been Excused.</t>
        </r>
      </text>
    </comment>
    <comment ref="AL7" authorId="0">
      <text>
        <r>
          <rPr>
            <b/>
            <sz val="8"/>
            <color indexed="81"/>
            <rFont val="Tahoma"/>
            <family val="2"/>
          </rPr>
          <t>STUDENT ATTENDANCE %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7"/>
            <color indexed="81"/>
            <rFont val="Tahoma"/>
            <family val="2"/>
          </rPr>
          <t>The percentage of lessons that an individual student has attended over the month.
Includes both Present and Late attendance.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8"/>
            <color indexed="81"/>
            <rFont val="Tahoma"/>
            <family val="2"/>
          </rPr>
          <t>Nº Registered Students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7"/>
            <color indexed="81"/>
            <rFont val="Tahoma"/>
            <family val="2"/>
          </rPr>
          <t>This figure is a count of the number of student names entered in column B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39" authorId="0">
      <text>
        <r>
          <rPr>
            <b/>
            <sz val="9"/>
            <color indexed="81"/>
            <rFont val="Tahoma"/>
            <charset val="1"/>
          </rPr>
          <t xml:space="preserve">PRESENT:
</t>
        </r>
        <r>
          <rPr>
            <sz val="7"/>
            <color indexed="81"/>
            <rFont val="Tahoma"/>
            <family val="2"/>
          </rPr>
          <t>Counts the total number of students Present (but not Late) for the class.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40" authorId="0">
      <text>
        <r>
          <rPr>
            <b/>
            <sz val="9"/>
            <color indexed="81"/>
            <rFont val="Tahoma"/>
            <charset val="1"/>
          </rPr>
          <t xml:space="preserve">LATE:
</t>
        </r>
        <r>
          <rPr>
            <sz val="7"/>
            <color indexed="81"/>
            <rFont val="Tahoma"/>
            <family val="2"/>
          </rPr>
          <t>Counts the total number of students Late for the class.</t>
        </r>
      </text>
    </comment>
    <comment ref="B41" authorId="0">
      <text>
        <r>
          <rPr>
            <b/>
            <sz val="9"/>
            <color indexed="81"/>
            <rFont val="Tahoma"/>
            <charset val="1"/>
          </rPr>
          <t xml:space="preserve">ABSENT:
</t>
        </r>
        <r>
          <rPr>
            <sz val="7"/>
            <color indexed="81"/>
            <rFont val="Tahoma"/>
            <family val="2"/>
          </rPr>
          <t>Counts the total number of students Absent (but not Excused) for the class.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42" authorId="0">
      <text>
        <r>
          <rPr>
            <b/>
            <sz val="9"/>
            <color indexed="81"/>
            <rFont val="Tahoma"/>
            <charset val="1"/>
          </rPr>
          <t xml:space="preserve">EXCUSED:
</t>
        </r>
        <r>
          <rPr>
            <sz val="7"/>
            <color indexed="81"/>
            <rFont val="Tahoma"/>
            <family val="2"/>
          </rPr>
          <t>Counts the total number of students Excused for the class.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43" authorId="0">
      <text>
        <r>
          <rPr>
            <b/>
            <sz val="8"/>
            <color indexed="81"/>
            <rFont val="Tahoma"/>
            <family val="2"/>
          </rPr>
          <t>CLASS ATTENDANCE %:</t>
        </r>
        <r>
          <rPr>
            <sz val="7"/>
            <color indexed="81"/>
            <rFont val="Tahoma"/>
            <family val="2"/>
          </rPr>
          <t xml:space="preserve">
The percentage of all students attending the class. 
Includes students both Present and Late.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H43" authorId="0">
      <text>
        <r>
          <rPr>
            <b/>
            <sz val="9"/>
            <color indexed="81"/>
            <rFont val="Tahoma"/>
            <charset val="1"/>
          </rPr>
          <t xml:space="preserve">PRESENT %:
</t>
        </r>
        <r>
          <rPr>
            <sz val="7"/>
            <color indexed="81"/>
            <rFont val="Tahoma"/>
            <family val="2"/>
          </rPr>
          <t>The percentage of students marked as Present for all classes delivered.</t>
        </r>
      </text>
    </comment>
    <comment ref="AI43" authorId="0">
      <text>
        <r>
          <rPr>
            <b/>
            <sz val="9"/>
            <color indexed="81"/>
            <rFont val="Tahoma"/>
            <charset val="1"/>
          </rPr>
          <t xml:space="preserve">LATE %:
</t>
        </r>
        <r>
          <rPr>
            <sz val="7"/>
            <color indexed="81"/>
            <rFont val="Tahoma"/>
            <family val="2"/>
          </rPr>
          <t>The percentage of students marked as Late for all classes delivered.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J43" authorId="0">
      <text>
        <r>
          <rPr>
            <b/>
            <sz val="9"/>
            <color indexed="81"/>
            <rFont val="Tahoma"/>
            <charset val="1"/>
          </rPr>
          <t xml:space="preserve">ABSENT %:
</t>
        </r>
        <r>
          <rPr>
            <sz val="7"/>
            <color indexed="81"/>
            <rFont val="Tahoma"/>
            <family val="2"/>
          </rPr>
          <t>The percentage of students marked as Absent for all classes delivered.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K43" authorId="0">
      <text>
        <r>
          <rPr>
            <b/>
            <sz val="9"/>
            <color indexed="81"/>
            <rFont val="Tahoma"/>
            <charset val="1"/>
          </rPr>
          <t xml:space="preserve">EXCUSED %:
</t>
        </r>
        <r>
          <rPr>
            <sz val="7"/>
            <color indexed="81"/>
            <rFont val="Tahoma"/>
            <family val="2"/>
          </rPr>
          <t>The percentage of students marked as Excused for all classes delivered.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L43" authorId="0">
      <text>
        <r>
          <rPr>
            <b/>
            <sz val="9"/>
            <color indexed="81"/>
            <rFont val="Tahoma"/>
            <charset val="1"/>
          </rPr>
          <t xml:space="preserve">MONTHLY ATTENDANCE %:
</t>
        </r>
        <r>
          <rPr>
            <sz val="7"/>
            <color indexed="81"/>
            <rFont val="Tahoma"/>
            <family val="2"/>
          </rPr>
          <t>The percentage of students attending all classes delivered. 
Includes students both Present and Late.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<sst xmlns="http://schemas.openxmlformats.org/spreadsheetml/2006/main" count="826" uniqueCount="51">
  <si>
    <t>Y</t>
  </si>
  <si>
    <t>N</t>
  </si>
  <si>
    <t>/</t>
  </si>
  <si>
    <t>X</t>
  </si>
  <si>
    <t>%</t>
  </si>
  <si>
    <t>STUDENT TOTALS</t>
  </si>
  <si>
    <t>GROUP:</t>
  </si>
  <si>
    <t>SUBJECT / COURSE:</t>
  </si>
  <si>
    <t>TIME:</t>
  </si>
  <si>
    <t>LOCATION:</t>
  </si>
  <si>
    <t>PRESENT</t>
  </si>
  <si>
    <t>LATE</t>
  </si>
  <si>
    <t>ABSENT</t>
  </si>
  <si>
    <t>EXCUSED</t>
  </si>
  <si>
    <t>L</t>
  </si>
  <si>
    <t>E</t>
  </si>
  <si>
    <t>CLASS ATTENDANCE %</t>
  </si>
  <si>
    <t>TOTAL MONTHLY
CLASS ATTENDANCE %</t>
  </si>
  <si>
    <t>STUDENT
ATTENDANCE %</t>
  </si>
  <si>
    <t>Class Delivered?</t>
  </si>
  <si>
    <t>STUDENT NAME:</t>
  </si>
  <si>
    <t>LINGASUGUR</t>
  </si>
  <si>
    <t>BASAVARAJ</t>
  </si>
  <si>
    <t>BHARGAVI</t>
  </si>
  <si>
    <t xml:space="preserve">BHAVANI </t>
  </si>
  <si>
    <t>CHAITRA</t>
  </si>
  <si>
    <t>D.VIJAYALAKSHMI</t>
  </si>
  <si>
    <t>JAYASHREE</t>
  </si>
  <si>
    <t>JYOTHI ABBIGER</t>
  </si>
  <si>
    <t>MALLAPPA</t>
  </si>
  <si>
    <t>MEGHANA</t>
  </si>
  <si>
    <t>PARVATHI</t>
  </si>
  <si>
    <t>PAVAN KUMAR</t>
  </si>
  <si>
    <t>RAMESH</t>
  </si>
  <si>
    <t>SHAMSHUNNISA BEGUM</t>
  </si>
  <si>
    <t>SHASHIKALA</t>
  </si>
  <si>
    <t>SHREEDEVI</t>
  </si>
  <si>
    <t>SHREEPOORNA</t>
  </si>
  <si>
    <t>SHRIDEVI</t>
  </si>
  <si>
    <t>SHWETHA</t>
  </si>
  <si>
    <t>SOUMYA SHREE</t>
  </si>
  <si>
    <t>SUMANTH S</t>
  </si>
  <si>
    <t>SURAYYABANU</t>
  </si>
  <si>
    <t>VENKBAI</t>
  </si>
  <si>
    <t>YALLAMMA</t>
  </si>
  <si>
    <t>YATEESH</t>
  </si>
  <si>
    <t>SANTHOSH KADIVALAR</t>
  </si>
  <si>
    <t>A</t>
  </si>
  <si>
    <t>JANUARY</t>
  </si>
  <si>
    <t>BACHELOR OF EDUCATION (B.ED)</t>
  </si>
  <si>
    <t>9:30AM- 4:30PM</t>
  </si>
</sst>
</file>

<file path=xl/styles.xml><?xml version="1.0" encoding="utf-8"?>
<styleSheet xmlns="http://schemas.openxmlformats.org/spreadsheetml/2006/main">
  <numFmts count="3">
    <numFmt numFmtId="164" formatCode="00"/>
    <numFmt numFmtId="165" formatCode="dd/mm/yyyy;@"/>
    <numFmt numFmtId="166" formatCode="ddd"/>
  </numFmts>
  <fonts count="21">
    <font>
      <sz val="10"/>
      <name val="Arial"/>
    </font>
    <font>
      <sz val="8"/>
      <name val="Arial"/>
    </font>
    <font>
      <sz val="7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9"/>
      <name val="Arial"/>
    </font>
    <font>
      <b/>
      <sz val="20"/>
      <color indexed="63"/>
      <name val="Arial Black"/>
      <family val="2"/>
    </font>
    <font>
      <b/>
      <sz val="18"/>
      <color indexed="23"/>
      <name val="Arial Black"/>
      <family val="2"/>
    </font>
    <font>
      <b/>
      <sz val="11"/>
      <color indexed="63"/>
      <name val="Arial Black"/>
      <family val="2"/>
    </font>
    <font>
      <b/>
      <sz val="14"/>
      <color indexed="9"/>
      <name val="Arial Black"/>
      <family val="2"/>
    </font>
    <font>
      <b/>
      <sz val="8"/>
      <name val="Arial Black"/>
      <family val="2"/>
    </font>
    <font>
      <sz val="8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7"/>
      <name val="Arial Black"/>
      <family val="2"/>
    </font>
    <font>
      <b/>
      <sz val="5"/>
      <name val="Arial Black"/>
      <family val="2"/>
    </font>
    <font>
      <sz val="11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165" fontId="4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9" fillId="2" borderId="7" xfId="0" applyFont="1" applyFill="1" applyBorder="1" applyAlignment="1" applyProtection="1">
      <alignment horizontal="center" vertical="center" textRotation="90"/>
    </xf>
    <xf numFmtId="0" fontId="19" fillId="2" borderId="8" xfId="0" applyFont="1" applyFill="1" applyBorder="1" applyAlignment="1" applyProtection="1">
      <alignment horizontal="center" vertical="center" textRotation="90"/>
    </xf>
    <xf numFmtId="0" fontId="19" fillId="2" borderId="8" xfId="0" applyFont="1" applyFill="1" applyBorder="1" applyAlignment="1">
      <alignment horizontal="center" vertical="center" textRotation="90"/>
    </xf>
    <xf numFmtId="0" fontId="16" fillId="0" borderId="9" xfId="0" applyFont="1" applyBorder="1" applyAlignment="1" applyProtection="1">
      <alignment vertical="center"/>
    </xf>
    <xf numFmtId="0" fontId="16" fillId="0" borderId="10" xfId="0" applyFont="1" applyBorder="1" applyAlignment="1" applyProtection="1">
      <alignment vertical="center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164" fontId="15" fillId="0" borderId="13" xfId="0" applyNumberFormat="1" applyFont="1" applyBorder="1" applyAlignment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2" borderId="13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0" fontId="15" fillId="0" borderId="17" xfId="0" applyFont="1" applyBorder="1" applyAlignment="1" applyProtection="1">
      <alignment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5" fillId="0" borderId="22" xfId="0" applyFont="1" applyBorder="1" applyAlignment="1" applyProtection="1">
      <alignment vertical="center"/>
      <protection locked="0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15" fillId="0" borderId="24" xfId="0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29" xfId="0" applyFont="1" applyFill="1" applyBorder="1" applyAlignment="1" applyProtection="1">
      <alignment horizontal="center" vertical="center"/>
    </xf>
    <xf numFmtId="0" fontId="15" fillId="2" borderId="30" xfId="0" applyFont="1" applyFill="1" applyBorder="1" applyAlignment="1" applyProtection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0" fontId="15" fillId="2" borderId="18" xfId="0" applyFont="1" applyFill="1" applyBorder="1" applyAlignment="1" applyProtection="1">
      <alignment horizontal="center" vertical="center"/>
    </xf>
    <xf numFmtId="0" fontId="15" fillId="2" borderId="19" xfId="0" applyFont="1" applyFill="1" applyBorder="1" applyAlignment="1" applyProtection="1">
      <alignment horizontal="center" vertical="center"/>
    </xf>
    <xf numFmtId="0" fontId="14" fillId="2" borderId="33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</xf>
    <xf numFmtId="0" fontId="18" fillId="3" borderId="13" xfId="0" applyFont="1" applyFill="1" applyBorder="1" applyAlignment="1" applyProtection="1">
      <alignment horizontal="center" vertical="center"/>
    </xf>
    <xf numFmtId="0" fontId="18" fillId="3" borderId="8" xfId="0" applyFont="1" applyFill="1" applyBorder="1" applyAlignment="1" applyProtection="1">
      <alignment horizontal="center" vertical="center"/>
    </xf>
    <xf numFmtId="0" fontId="18" fillId="3" borderId="34" xfId="0" applyFont="1" applyFill="1" applyBorder="1" applyAlignment="1" applyProtection="1">
      <alignment horizontal="center" vertical="center"/>
    </xf>
    <xf numFmtId="0" fontId="18" fillId="2" borderId="35" xfId="0" applyFont="1" applyFill="1" applyBorder="1" applyAlignment="1" applyProtection="1">
      <alignment horizontal="center" vertical="center"/>
    </xf>
    <xf numFmtId="0" fontId="15" fillId="2" borderId="36" xfId="0" applyFont="1" applyFill="1" applyBorder="1" applyAlignment="1" applyProtection="1">
      <alignment horizontal="center" vertical="center"/>
    </xf>
    <xf numFmtId="0" fontId="14" fillId="3" borderId="21" xfId="0" applyFont="1" applyFill="1" applyBorder="1" applyAlignment="1" applyProtection="1">
      <alignment horizontal="center" vertical="center"/>
    </xf>
    <xf numFmtId="0" fontId="14" fillId="3" borderId="37" xfId="0" applyFont="1" applyFill="1" applyBorder="1" applyAlignment="1" applyProtection="1">
      <alignment horizontal="center" vertical="center"/>
    </xf>
    <xf numFmtId="0" fontId="14" fillId="3" borderId="38" xfId="0" applyFont="1" applyFill="1" applyBorder="1" applyAlignment="1" applyProtection="1">
      <alignment horizontal="center" vertical="center"/>
    </xf>
    <xf numFmtId="0" fontId="14" fillId="3" borderId="39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</xf>
    <xf numFmtId="0" fontId="1" fillId="0" borderId="64" xfId="0" applyFont="1" applyBorder="1" applyAlignment="1" applyProtection="1">
      <alignment vertical="center"/>
    </xf>
    <xf numFmtId="0" fontId="20" fillId="0" borderId="19" xfId="0" applyFont="1" applyBorder="1" applyAlignment="1" applyProtection="1">
      <alignment horizontal="left" vertical="center"/>
      <protection locked="0"/>
    </xf>
    <xf numFmtId="0" fontId="20" fillId="0" borderId="19" xfId="0" applyFont="1" applyBorder="1" applyProtection="1"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 applyProtection="1">
      <alignment horizontal="right" vertical="center"/>
    </xf>
    <xf numFmtId="0" fontId="13" fillId="4" borderId="41" xfId="0" applyFont="1" applyFill="1" applyBorder="1" applyAlignment="1" applyProtection="1">
      <alignment horizontal="center" vertical="center"/>
      <protection locked="0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3" fillId="4" borderId="43" xfId="0" applyFont="1" applyFill="1" applyBorder="1" applyAlignment="1" applyProtection="1">
      <alignment horizontal="center" vertical="center"/>
      <protection locked="0"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14" fillId="0" borderId="54" xfId="0" applyFont="1" applyFill="1" applyBorder="1" applyAlignment="1" applyProtection="1">
      <alignment horizontal="left" vertical="center"/>
    </xf>
    <xf numFmtId="0" fontId="14" fillId="0" borderId="55" xfId="0" applyFont="1" applyFill="1" applyBorder="1" applyAlignment="1" applyProtection="1">
      <alignment horizontal="left" vertical="center"/>
    </xf>
    <xf numFmtId="166" fontId="18" fillId="0" borderId="56" xfId="0" applyNumberFormat="1" applyFont="1" applyFill="1" applyBorder="1" applyAlignment="1" applyProtection="1">
      <alignment horizontal="center" vertical="center"/>
      <protection locked="0"/>
    </xf>
    <xf numFmtId="166" fontId="18" fillId="0" borderId="49" xfId="0" applyNumberFormat="1" applyFont="1" applyFill="1" applyBorder="1" applyAlignment="1" applyProtection="1">
      <alignment horizontal="center" vertical="center"/>
      <protection locked="0"/>
    </xf>
    <xf numFmtId="166" fontId="18" fillId="0" borderId="19" xfId="0" applyNumberFormat="1" applyFont="1" applyFill="1" applyBorder="1" applyAlignment="1" applyProtection="1">
      <alignment horizontal="center" vertical="center"/>
      <protection locked="0"/>
    </xf>
    <xf numFmtId="166" fontId="18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vertical="center"/>
    </xf>
    <xf numFmtId="0" fontId="17" fillId="0" borderId="45" xfId="0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8" fillId="3" borderId="44" xfId="0" applyFont="1" applyFill="1" applyBorder="1" applyAlignment="1" applyProtection="1">
      <alignment horizontal="center" vertical="center" wrapText="1"/>
    </xf>
    <xf numFmtId="0" fontId="18" fillId="3" borderId="48" xfId="0" applyFont="1" applyFill="1" applyBorder="1" applyAlignment="1" applyProtection="1">
      <alignment horizontal="center" vertical="center"/>
    </xf>
    <xf numFmtId="0" fontId="18" fillId="3" borderId="45" xfId="0" applyFont="1" applyFill="1" applyBorder="1" applyAlignment="1" applyProtection="1">
      <alignment horizontal="center" vertical="center"/>
    </xf>
    <xf numFmtId="0" fontId="18" fillId="3" borderId="49" xfId="0" applyFont="1" applyFill="1" applyBorder="1" applyAlignment="1" applyProtection="1">
      <alignment horizontal="center" vertical="center"/>
    </xf>
    <xf numFmtId="0" fontId="18" fillId="3" borderId="50" xfId="0" applyFont="1" applyFill="1" applyBorder="1" applyAlignment="1" applyProtection="1">
      <alignment horizontal="center" vertical="center"/>
    </xf>
    <xf numFmtId="0" fontId="18" fillId="3" borderId="51" xfId="0" applyFont="1" applyFill="1" applyBorder="1" applyAlignment="1" applyProtection="1">
      <alignment horizontal="center" vertical="center"/>
    </xf>
    <xf numFmtId="0" fontId="14" fillId="3" borderId="46" xfId="0" applyFont="1" applyFill="1" applyBorder="1" applyAlignment="1" applyProtection="1">
      <alignment horizontal="center" vertical="center"/>
    </xf>
    <xf numFmtId="0" fontId="14" fillId="3" borderId="52" xfId="0" applyFont="1" applyFill="1" applyBorder="1" applyAlignment="1" applyProtection="1">
      <alignment horizontal="center" vertical="center"/>
    </xf>
    <xf numFmtId="0" fontId="14" fillId="3" borderId="53" xfId="0" applyFont="1" applyFill="1" applyBorder="1" applyAlignment="1" applyProtection="1">
      <alignment horizontal="center" vertical="center"/>
    </xf>
    <xf numFmtId="166" fontId="18" fillId="0" borderId="57" xfId="0" applyNumberFormat="1" applyFont="1" applyFill="1" applyBorder="1" applyAlignment="1" applyProtection="1">
      <alignment horizontal="center" vertical="center"/>
      <protection locked="0"/>
    </xf>
    <xf numFmtId="166" fontId="18" fillId="0" borderId="58" xfId="0" applyNumberFormat="1" applyFont="1" applyFill="1" applyBorder="1" applyAlignment="1" applyProtection="1">
      <alignment horizontal="center" vertical="center"/>
      <protection locked="0"/>
    </xf>
    <xf numFmtId="0" fontId="14" fillId="3" borderId="59" xfId="0" applyFont="1" applyFill="1" applyBorder="1" applyAlignment="1">
      <alignment horizontal="center" vertical="center"/>
    </xf>
    <xf numFmtId="0" fontId="14" fillId="3" borderId="60" xfId="0" applyFont="1" applyFill="1" applyBorder="1" applyAlignment="1">
      <alignment horizontal="center" vertical="center"/>
    </xf>
    <xf numFmtId="0" fontId="14" fillId="3" borderId="55" xfId="0" applyFont="1" applyFill="1" applyBorder="1" applyAlignment="1">
      <alignment horizontal="center" vertical="center"/>
    </xf>
    <xf numFmtId="0" fontId="14" fillId="2" borderId="61" xfId="0" applyFont="1" applyFill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 textRotation="90" wrapText="1"/>
    </xf>
    <xf numFmtId="0" fontId="19" fillId="2" borderId="58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L47"/>
  <sheetViews>
    <sheetView tabSelected="1" topLeftCell="C1" workbookViewId="0">
      <selection activeCell="Q14" sqref="Q14"/>
    </sheetView>
  </sheetViews>
  <sheetFormatPr defaultRowHeight="11.25"/>
  <cols>
    <col min="1" max="1" width="3.28515625" style="3" customWidth="1"/>
    <col min="2" max="2" width="23.7109375" style="3" customWidth="1"/>
    <col min="3" max="33" width="4.42578125" style="1" customWidth="1"/>
    <col min="34" max="37" width="4.42578125" style="3" customWidth="1"/>
    <col min="38" max="38" width="4.7109375" style="1" customWidth="1"/>
    <col min="39" max="16384" width="9.140625" style="3"/>
  </cols>
  <sheetData>
    <row r="1" spans="1:38" ht="20.100000000000001" customHeight="1" thickBot="1">
      <c r="A1" s="81" t="s">
        <v>7</v>
      </c>
      <c r="B1" s="81"/>
      <c r="C1" s="85" t="s">
        <v>49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1" t="s">
        <v>8</v>
      </c>
      <c r="U1" s="81"/>
      <c r="V1" s="81"/>
      <c r="W1" s="81"/>
      <c r="X1" s="86" t="s">
        <v>50</v>
      </c>
      <c r="Y1" s="87"/>
      <c r="Z1" s="87"/>
      <c r="AA1" s="87"/>
      <c r="AB1" s="87"/>
      <c r="AC1" s="87"/>
      <c r="AD1" s="87"/>
      <c r="AE1" s="87"/>
      <c r="AF1" s="88"/>
      <c r="AG1" s="12"/>
      <c r="AH1" s="78" t="s">
        <v>48</v>
      </c>
      <c r="AI1" s="79"/>
      <c r="AJ1" s="79"/>
      <c r="AK1" s="79"/>
      <c r="AL1" s="80"/>
    </row>
    <row r="2" spans="1:38" s="5" customFormat="1" ht="9.9499999999999993" customHeight="1" thickBot="1">
      <c r="A2" s="74"/>
      <c r="B2" s="74"/>
      <c r="C2" s="13"/>
      <c r="D2" s="14"/>
      <c r="E2" s="14"/>
      <c r="F2" s="15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4"/>
      <c r="U2" s="4"/>
      <c r="V2" s="4"/>
      <c r="W2" s="4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78"/>
      <c r="AI2" s="79"/>
      <c r="AJ2" s="79"/>
      <c r="AK2" s="79"/>
      <c r="AL2" s="80"/>
    </row>
    <row r="3" spans="1:38" ht="20.100000000000001" customHeight="1" thickBot="1">
      <c r="A3" s="81" t="s">
        <v>6</v>
      </c>
      <c r="B3" s="81"/>
      <c r="C3" s="85" t="s">
        <v>47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1" t="s">
        <v>9</v>
      </c>
      <c r="U3" s="81"/>
      <c r="V3" s="81"/>
      <c r="W3" s="81"/>
      <c r="X3" s="86" t="s">
        <v>21</v>
      </c>
      <c r="Y3" s="87"/>
      <c r="Z3" s="87"/>
      <c r="AA3" s="87"/>
      <c r="AB3" s="87"/>
      <c r="AC3" s="87"/>
      <c r="AD3" s="87"/>
      <c r="AE3" s="87"/>
      <c r="AF3" s="88"/>
      <c r="AG3" s="12"/>
      <c r="AH3" s="82">
        <v>2022</v>
      </c>
      <c r="AI3" s="83"/>
      <c r="AJ3" s="83"/>
      <c r="AK3" s="83"/>
      <c r="AL3" s="84"/>
    </row>
    <row r="4" spans="1:38" s="5" customFormat="1" ht="20.100000000000001" customHeight="1" thickBot="1">
      <c r="C4" s="8" t="s">
        <v>0</v>
      </c>
      <c r="D4" s="9" t="s">
        <v>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5"/>
      <c r="AL4" s="6"/>
    </row>
    <row r="5" spans="1:38" ht="15.95" customHeight="1" thickBot="1">
      <c r="A5" s="89" t="s">
        <v>19</v>
      </c>
      <c r="B5" s="90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  <c r="AH5" s="110">
        <f>COUNTIF(C5:AG5,"Y")</f>
        <v>0</v>
      </c>
      <c r="AI5" s="111"/>
      <c r="AJ5" s="111"/>
      <c r="AK5" s="111"/>
      <c r="AL5" s="112"/>
    </row>
    <row r="6" spans="1:38" ht="15.75" thickBot="1">
      <c r="A6" s="95"/>
      <c r="B6" s="96"/>
      <c r="C6" s="19">
        <v>1</v>
      </c>
      <c r="D6" s="20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20">
        <v>11</v>
      </c>
      <c r="N6" s="20">
        <v>12</v>
      </c>
      <c r="O6" s="21">
        <v>13</v>
      </c>
      <c r="P6" s="20">
        <v>14</v>
      </c>
      <c r="Q6" s="20">
        <v>15</v>
      </c>
      <c r="R6" s="20">
        <v>16</v>
      </c>
      <c r="S6" s="20">
        <v>17</v>
      </c>
      <c r="T6" s="20">
        <v>18</v>
      </c>
      <c r="U6" s="20">
        <v>19</v>
      </c>
      <c r="V6" s="20">
        <v>20</v>
      </c>
      <c r="W6" s="20">
        <v>21</v>
      </c>
      <c r="X6" s="20">
        <v>22</v>
      </c>
      <c r="Y6" s="20">
        <v>23</v>
      </c>
      <c r="Z6" s="20">
        <v>24</v>
      </c>
      <c r="AA6" s="21">
        <v>25</v>
      </c>
      <c r="AB6" s="20">
        <v>26</v>
      </c>
      <c r="AC6" s="20">
        <v>27</v>
      </c>
      <c r="AD6" s="20">
        <v>28</v>
      </c>
      <c r="AE6" s="20">
        <v>29</v>
      </c>
      <c r="AF6" s="20">
        <v>30</v>
      </c>
      <c r="AG6" s="22">
        <v>31</v>
      </c>
      <c r="AH6" s="113" t="s">
        <v>5</v>
      </c>
      <c r="AI6" s="114"/>
      <c r="AJ6" s="114"/>
      <c r="AK6" s="114"/>
      <c r="AL6" s="115"/>
    </row>
    <row r="7" spans="1:38" ht="36.75" thickTop="1">
      <c r="A7" s="97"/>
      <c r="B7" s="98"/>
      <c r="C7" s="91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108"/>
      <c r="AH7" s="23" t="s">
        <v>10</v>
      </c>
      <c r="AI7" s="24" t="s">
        <v>11</v>
      </c>
      <c r="AJ7" s="24" t="s">
        <v>12</v>
      </c>
      <c r="AK7" s="25" t="s">
        <v>13</v>
      </c>
      <c r="AL7" s="116" t="s">
        <v>18</v>
      </c>
    </row>
    <row r="8" spans="1:38" ht="15.95" customHeight="1" thickBot="1">
      <c r="A8" s="26"/>
      <c r="B8" s="27" t="s">
        <v>20</v>
      </c>
      <c r="C8" s="92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109"/>
      <c r="AH8" s="28" t="s">
        <v>2</v>
      </c>
      <c r="AI8" s="29" t="s">
        <v>14</v>
      </c>
      <c r="AJ8" s="29" t="s">
        <v>3</v>
      </c>
      <c r="AK8" s="29" t="s">
        <v>15</v>
      </c>
      <c r="AL8" s="117"/>
    </row>
    <row r="9" spans="1:38" ht="15.95" customHeight="1" thickTop="1">
      <c r="A9" s="30">
        <v>1</v>
      </c>
      <c r="B9" s="76" t="s">
        <v>22</v>
      </c>
      <c r="C9" s="31" t="s">
        <v>2</v>
      </c>
      <c r="D9" s="32" t="s">
        <v>15</v>
      </c>
      <c r="E9" s="32" t="s">
        <v>2</v>
      </c>
      <c r="F9" s="32" t="s">
        <v>2</v>
      </c>
      <c r="G9" s="32" t="s">
        <v>2</v>
      </c>
      <c r="H9" s="32" t="s">
        <v>2</v>
      </c>
      <c r="I9" s="32" t="s">
        <v>2</v>
      </c>
      <c r="J9" s="32" t="s">
        <v>2</v>
      </c>
      <c r="K9" s="32" t="s">
        <v>15</v>
      </c>
      <c r="L9" s="32" t="s">
        <v>2</v>
      </c>
      <c r="M9" s="32" t="s">
        <v>2</v>
      </c>
      <c r="N9" s="32" t="s">
        <v>2</v>
      </c>
      <c r="O9" s="32" t="s">
        <v>2</v>
      </c>
      <c r="P9" s="32" t="s">
        <v>15</v>
      </c>
      <c r="Q9" s="32" t="s">
        <v>2</v>
      </c>
      <c r="R9" s="32" t="s">
        <v>15</v>
      </c>
      <c r="S9" s="32" t="s">
        <v>2</v>
      </c>
      <c r="T9" s="32" t="s">
        <v>2</v>
      </c>
      <c r="U9" s="32" t="s">
        <v>2</v>
      </c>
      <c r="V9" s="32" t="s">
        <v>2</v>
      </c>
      <c r="W9" s="32" t="s">
        <v>2</v>
      </c>
      <c r="X9" s="32" t="s">
        <v>15</v>
      </c>
      <c r="Y9" s="32" t="s">
        <v>15</v>
      </c>
      <c r="Z9" s="32" t="s">
        <v>2</v>
      </c>
      <c r="AA9" s="32" t="s">
        <v>2</v>
      </c>
      <c r="AB9" s="32" t="s">
        <v>2</v>
      </c>
      <c r="AC9" s="32" t="s">
        <v>3</v>
      </c>
      <c r="AD9" s="32" t="s">
        <v>2</v>
      </c>
      <c r="AE9" s="32" t="s">
        <v>2</v>
      </c>
      <c r="AF9" s="32" t="s">
        <v>15</v>
      </c>
      <c r="AG9" s="33" t="s">
        <v>14</v>
      </c>
      <c r="AH9" s="34">
        <f>COUNTIF(C9:AG9,AH8)</f>
        <v>22</v>
      </c>
      <c r="AI9" s="35">
        <f>COUNTIF(C9:AG9,AI8)</f>
        <v>1</v>
      </c>
      <c r="AJ9" s="35">
        <f>COUNTIF(C9:AG9,AJ8)</f>
        <v>1</v>
      </c>
      <c r="AK9" s="35">
        <f>COUNTIF(C9:AG9,AK8)</f>
        <v>7</v>
      </c>
      <c r="AL9" s="36" t="e">
        <f>IF((100/AH5)*(AH9+AI9)=0,0,(100/AH5)*(AH9+AI9))</f>
        <v>#DIV/0!</v>
      </c>
    </row>
    <row r="10" spans="1:38" ht="15.95" customHeight="1">
      <c r="A10" s="37">
        <v>2</v>
      </c>
      <c r="B10" s="76" t="s">
        <v>23</v>
      </c>
      <c r="C10" s="39" t="s">
        <v>2</v>
      </c>
      <c r="D10" s="40" t="s">
        <v>15</v>
      </c>
      <c r="E10" s="40" t="s">
        <v>2</v>
      </c>
      <c r="F10" s="40" t="s">
        <v>2</v>
      </c>
      <c r="G10" s="40" t="s">
        <v>2</v>
      </c>
      <c r="H10" s="40" t="s">
        <v>2</v>
      </c>
      <c r="I10" s="40" t="s">
        <v>3</v>
      </c>
      <c r="J10" s="40" t="s">
        <v>2</v>
      </c>
      <c r="K10" s="40" t="s">
        <v>15</v>
      </c>
      <c r="L10" s="40" t="s">
        <v>2</v>
      </c>
      <c r="M10" s="40" t="s">
        <v>2</v>
      </c>
      <c r="N10" s="40" t="s">
        <v>2</v>
      </c>
      <c r="O10" s="40" t="s">
        <v>2</v>
      </c>
      <c r="P10" s="40" t="s">
        <v>15</v>
      </c>
      <c r="Q10" s="40" t="s">
        <v>2</v>
      </c>
      <c r="R10" s="40" t="s">
        <v>15</v>
      </c>
      <c r="S10" s="40" t="s">
        <v>2</v>
      </c>
      <c r="T10" s="40" t="s">
        <v>2</v>
      </c>
      <c r="U10" s="40" t="s">
        <v>2</v>
      </c>
      <c r="V10" s="40" t="s">
        <v>2</v>
      </c>
      <c r="W10" s="40" t="s">
        <v>2</v>
      </c>
      <c r="X10" s="40" t="s">
        <v>15</v>
      </c>
      <c r="Y10" s="40" t="s">
        <v>15</v>
      </c>
      <c r="Z10" s="40" t="s">
        <v>2</v>
      </c>
      <c r="AA10" s="40" t="s">
        <v>2</v>
      </c>
      <c r="AB10" s="40" t="s">
        <v>2</v>
      </c>
      <c r="AC10" s="40" t="s">
        <v>2</v>
      </c>
      <c r="AD10" s="40" t="s">
        <v>2</v>
      </c>
      <c r="AE10" s="40" t="s">
        <v>3</v>
      </c>
      <c r="AF10" s="40" t="s">
        <v>15</v>
      </c>
      <c r="AG10" s="41" t="s">
        <v>2</v>
      </c>
      <c r="AH10" s="42">
        <f>COUNTIF(C10:AG10,AH8)</f>
        <v>22</v>
      </c>
      <c r="AI10" s="43">
        <f>COUNTIF(C10:AG10,AI8)</f>
        <v>0</v>
      </c>
      <c r="AJ10" s="43">
        <f>COUNTIF(C10:AG10,AJ8)</f>
        <v>2</v>
      </c>
      <c r="AK10" s="43">
        <f>COUNTIF(C10:AG10,AK8)</f>
        <v>7</v>
      </c>
      <c r="AL10" s="44" t="e">
        <f>IF((100/AH5)*(AH10+AI10)=0,0,(100/AH5)*(AH10+AI10))</f>
        <v>#DIV/0!</v>
      </c>
    </row>
    <row r="11" spans="1:38" ht="15.95" customHeight="1">
      <c r="A11" s="37">
        <v>3</v>
      </c>
      <c r="B11" s="76" t="s">
        <v>24</v>
      </c>
      <c r="C11" s="39" t="s">
        <v>2</v>
      </c>
      <c r="D11" s="40" t="s">
        <v>15</v>
      </c>
      <c r="E11" s="40" t="s">
        <v>2</v>
      </c>
      <c r="F11" s="40" t="s">
        <v>14</v>
      </c>
      <c r="G11" s="40" t="s">
        <v>2</v>
      </c>
      <c r="H11" s="40" t="s">
        <v>2</v>
      </c>
      <c r="I11" s="40" t="s">
        <v>2</v>
      </c>
      <c r="J11" s="40" t="s">
        <v>2</v>
      </c>
      <c r="K11" s="40" t="s">
        <v>15</v>
      </c>
      <c r="L11" s="40" t="s">
        <v>2</v>
      </c>
      <c r="M11" s="40" t="s">
        <v>2</v>
      </c>
      <c r="N11" s="40" t="s">
        <v>2</v>
      </c>
      <c r="O11" s="40" t="s">
        <v>2</v>
      </c>
      <c r="P11" s="40" t="s">
        <v>15</v>
      </c>
      <c r="Q11" s="40" t="s">
        <v>2</v>
      </c>
      <c r="R11" s="40" t="s">
        <v>15</v>
      </c>
      <c r="S11" s="40" t="s">
        <v>2</v>
      </c>
      <c r="T11" s="40" t="s">
        <v>2</v>
      </c>
      <c r="U11" s="40" t="s">
        <v>2</v>
      </c>
      <c r="V11" s="40" t="s">
        <v>2</v>
      </c>
      <c r="W11" s="40" t="s">
        <v>2</v>
      </c>
      <c r="X11" s="40" t="s">
        <v>15</v>
      </c>
      <c r="Y11" s="40" t="s">
        <v>15</v>
      </c>
      <c r="Z11" s="40" t="s">
        <v>2</v>
      </c>
      <c r="AA11" s="40" t="s">
        <v>2</v>
      </c>
      <c r="AB11" s="40" t="s">
        <v>2</v>
      </c>
      <c r="AC11" s="40" t="s">
        <v>2</v>
      </c>
      <c r="AD11" s="40" t="s">
        <v>3</v>
      </c>
      <c r="AE11" s="40" t="s">
        <v>2</v>
      </c>
      <c r="AF11" s="40" t="s">
        <v>15</v>
      </c>
      <c r="AG11" s="41" t="s">
        <v>2</v>
      </c>
      <c r="AH11" s="42">
        <f>COUNTIF(C11:AG11,AH8)</f>
        <v>22</v>
      </c>
      <c r="AI11" s="43">
        <f>COUNTIF(C11:AG11,AI8)</f>
        <v>1</v>
      </c>
      <c r="AJ11" s="43">
        <f>COUNTIF(C11:AG11,AJ8)</f>
        <v>1</v>
      </c>
      <c r="AK11" s="43">
        <f>COUNTIF(C11:AG11,AK8)</f>
        <v>7</v>
      </c>
      <c r="AL11" s="44" t="e">
        <f>IF((100/AH5)*(AH11+AI11)=0,0,(100/AH5)*(AH11+AI11))</f>
        <v>#DIV/0!</v>
      </c>
    </row>
    <row r="12" spans="1:38" ht="15.95" customHeight="1">
      <c r="A12" s="37">
        <v>4</v>
      </c>
      <c r="B12" s="76" t="s">
        <v>25</v>
      </c>
      <c r="C12" s="39" t="s">
        <v>14</v>
      </c>
      <c r="D12" s="40" t="s">
        <v>15</v>
      </c>
      <c r="E12" s="40" t="s">
        <v>2</v>
      </c>
      <c r="F12" s="40" t="s">
        <v>2</v>
      </c>
      <c r="G12" s="40" t="s">
        <v>2</v>
      </c>
      <c r="H12" s="40" t="s">
        <v>2</v>
      </c>
      <c r="I12" s="40" t="s">
        <v>2</v>
      </c>
      <c r="J12" s="40" t="s">
        <v>2</v>
      </c>
      <c r="K12" s="40" t="s">
        <v>15</v>
      </c>
      <c r="L12" s="40" t="s">
        <v>2</v>
      </c>
      <c r="M12" s="40" t="s">
        <v>2</v>
      </c>
      <c r="N12" s="40" t="s">
        <v>2</v>
      </c>
      <c r="O12" s="40" t="s">
        <v>2</v>
      </c>
      <c r="P12" s="40" t="s">
        <v>15</v>
      </c>
      <c r="Q12" s="40" t="s">
        <v>2</v>
      </c>
      <c r="R12" s="40" t="s">
        <v>15</v>
      </c>
      <c r="S12" s="40" t="s">
        <v>2</v>
      </c>
      <c r="T12" s="40" t="s">
        <v>2</v>
      </c>
      <c r="U12" s="40" t="s">
        <v>2</v>
      </c>
      <c r="V12" s="40" t="s">
        <v>14</v>
      </c>
      <c r="W12" s="40" t="s">
        <v>2</v>
      </c>
      <c r="X12" s="40" t="s">
        <v>15</v>
      </c>
      <c r="Y12" s="40" t="s">
        <v>15</v>
      </c>
      <c r="Z12" s="40" t="s">
        <v>2</v>
      </c>
      <c r="AA12" s="40" t="s">
        <v>2</v>
      </c>
      <c r="AB12" s="40" t="s">
        <v>2</v>
      </c>
      <c r="AC12" s="40" t="s">
        <v>2</v>
      </c>
      <c r="AD12" s="40" t="s">
        <v>2</v>
      </c>
      <c r="AE12" s="40" t="s">
        <v>2</v>
      </c>
      <c r="AF12" s="40" t="s">
        <v>15</v>
      </c>
      <c r="AG12" s="41" t="s">
        <v>2</v>
      </c>
      <c r="AH12" s="42">
        <f>COUNTIF(C12:AG12,AH8)</f>
        <v>22</v>
      </c>
      <c r="AI12" s="43">
        <f>COUNTIF(C12:AG12,AI8)</f>
        <v>2</v>
      </c>
      <c r="AJ12" s="43">
        <f>COUNTIF(C12:AG12,AJ8)</f>
        <v>0</v>
      </c>
      <c r="AK12" s="43">
        <f>COUNTIF(C12:AG12,AK8)</f>
        <v>7</v>
      </c>
      <c r="AL12" s="44" t="e">
        <f>IF((100/AH5)*(AH12+AI12)=0,0,(100/AH5)*(AH12+AI12))</f>
        <v>#DIV/0!</v>
      </c>
    </row>
    <row r="13" spans="1:38" ht="15.95" customHeight="1">
      <c r="A13" s="37">
        <v>5</v>
      </c>
      <c r="B13" s="77" t="s">
        <v>26</v>
      </c>
      <c r="C13" s="39" t="s">
        <v>2</v>
      </c>
      <c r="D13" s="40" t="s">
        <v>15</v>
      </c>
      <c r="E13" s="40" t="s">
        <v>2</v>
      </c>
      <c r="F13" s="40" t="s">
        <v>2</v>
      </c>
      <c r="G13" s="40" t="s">
        <v>2</v>
      </c>
      <c r="H13" s="40" t="s">
        <v>2</v>
      </c>
      <c r="I13" s="40" t="s">
        <v>2</v>
      </c>
      <c r="J13" s="40" t="s">
        <v>2</v>
      </c>
      <c r="K13" s="40" t="s">
        <v>15</v>
      </c>
      <c r="L13" s="40" t="s">
        <v>2</v>
      </c>
      <c r="M13" s="40" t="s">
        <v>3</v>
      </c>
      <c r="N13" s="40" t="s">
        <v>2</v>
      </c>
      <c r="O13" s="40" t="s">
        <v>2</v>
      </c>
      <c r="P13" s="40" t="s">
        <v>15</v>
      </c>
      <c r="Q13" s="40" t="s">
        <v>2</v>
      </c>
      <c r="R13" s="40" t="s">
        <v>15</v>
      </c>
      <c r="S13" s="40" t="s">
        <v>2</v>
      </c>
      <c r="T13" s="40" t="s">
        <v>2</v>
      </c>
      <c r="U13" s="40" t="s">
        <v>2</v>
      </c>
      <c r="V13" s="40" t="s">
        <v>2</v>
      </c>
      <c r="W13" s="40" t="s">
        <v>2</v>
      </c>
      <c r="X13" s="40" t="s">
        <v>15</v>
      </c>
      <c r="Y13" s="40" t="s">
        <v>15</v>
      </c>
      <c r="Z13" s="40" t="s">
        <v>2</v>
      </c>
      <c r="AA13" s="40" t="s">
        <v>2</v>
      </c>
      <c r="AB13" s="40" t="s">
        <v>14</v>
      </c>
      <c r="AC13" s="40" t="s">
        <v>2</v>
      </c>
      <c r="AD13" s="40" t="s">
        <v>2</v>
      </c>
      <c r="AE13" s="40" t="s">
        <v>2</v>
      </c>
      <c r="AF13" s="40" t="s">
        <v>15</v>
      </c>
      <c r="AG13" s="41" t="s">
        <v>2</v>
      </c>
      <c r="AH13" s="42">
        <f>COUNTIF(C13:AG13,AH8)</f>
        <v>22</v>
      </c>
      <c r="AI13" s="43">
        <f>COUNTIF(C13:AG13,AI8)</f>
        <v>1</v>
      </c>
      <c r="AJ13" s="43">
        <f>COUNTIF(C13:AG13,AJ8)</f>
        <v>1</v>
      </c>
      <c r="AK13" s="43">
        <f>COUNTIF(C13:AG13,AK8)</f>
        <v>7</v>
      </c>
      <c r="AL13" s="44" t="e">
        <f>IF((100/AH5)*(AH13+AI13)=0,0,(100/AH5)*(AH13+AI13))</f>
        <v>#DIV/0!</v>
      </c>
    </row>
    <row r="14" spans="1:38" ht="15.95" customHeight="1">
      <c r="A14" s="37">
        <v>6</v>
      </c>
      <c r="B14" s="76" t="s">
        <v>27</v>
      </c>
      <c r="C14" s="39" t="s">
        <v>2</v>
      </c>
      <c r="D14" s="40" t="s">
        <v>15</v>
      </c>
      <c r="E14" s="40" t="s">
        <v>2</v>
      </c>
      <c r="F14" s="40" t="s">
        <v>2</v>
      </c>
      <c r="G14" s="40" t="s">
        <v>2</v>
      </c>
      <c r="H14" s="40" t="s">
        <v>2</v>
      </c>
      <c r="I14" s="40" t="s">
        <v>3</v>
      </c>
      <c r="J14" s="40" t="s">
        <v>2</v>
      </c>
      <c r="K14" s="40" t="s">
        <v>15</v>
      </c>
      <c r="L14" s="40" t="s">
        <v>2</v>
      </c>
      <c r="M14" s="40" t="s">
        <v>3</v>
      </c>
      <c r="N14" s="40" t="s">
        <v>2</v>
      </c>
      <c r="O14" s="40" t="s">
        <v>2</v>
      </c>
      <c r="P14" s="40" t="s">
        <v>15</v>
      </c>
      <c r="Q14" s="40" t="s">
        <v>2</v>
      </c>
      <c r="R14" s="40" t="s">
        <v>15</v>
      </c>
      <c r="S14" s="40" t="s">
        <v>2</v>
      </c>
      <c r="T14" s="40" t="s">
        <v>2</v>
      </c>
      <c r="U14" s="40" t="s">
        <v>2</v>
      </c>
      <c r="V14" s="40" t="s">
        <v>2</v>
      </c>
      <c r="W14" s="40" t="s">
        <v>2</v>
      </c>
      <c r="X14" s="40" t="s">
        <v>15</v>
      </c>
      <c r="Y14" s="40" t="s">
        <v>15</v>
      </c>
      <c r="Z14" s="40" t="s">
        <v>2</v>
      </c>
      <c r="AA14" s="40" t="s">
        <v>2</v>
      </c>
      <c r="AB14" s="40" t="s">
        <v>2</v>
      </c>
      <c r="AC14" s="40" t="s">
        <v>2</v>
      </c>
      <c r="AD14" s="40" t="s">
        <v>2</v>
      </c>
      <c r="AE14" s="40" t="s">
        <v>2</v>
      </c>
      <c r="AF14" s="40" t="s">
        <v>15</v>
      </c>
      <c r="AG14" s="41" t="s">
        <v>2</v>
      </c>
      <c r="AH14" s="42">
        <f>COUNTIF(C14:AG14,AH8)</f>
        <v>22</v>
      </c>
      <c r="AI14" s="43">
        <f>COUNTIF(C14:AG14,AI8)</f>
        <v>0</v>
      </c>
      <c r="AJ14" s="43">
        <f>COUNTIF(C14:AG14,AJ8)</f>
        <v>2</v>
      </c>
      <c r="AK14" s="43">
        <f>COUNTIF(C14:AG14,AK8)</f>
        <v>7</v>
      </c>
      <c r="AL14" s="44" t="e">
        <f>IF((100/AH5)*(AH14+AI14)=0,0,(100/AH5)*(AH14+AI14))</f>
        <v>#DIV/0!</v>
      </c>
    </row>
    <row r="15" spans="1:38" ht="15.95" customHeight="1">
      <c r="A15" s="37">
        <v>7</v>
      </c>
      <c r="B15" s="76" t="s">
        <v>28</v>
      </c>
      <c r="C15" s="39" t="s">
        <v>2</v>
      </c>
      <c r="D15" s="40" t="s">
        <v>15</v>
      </c>
      <c r="E15" s="40" t="s">
        <v>2</v>
      </c>
      <c r="F15" s="40" t="s">
        <v>2</v>
      </c>
      <c r="G15" s="40" t="s">
        <v>2</v>
      </c>
      <c r="H15" s="40" t="s">
        <v>2</v>
      </c>
      <c r="I15" s="40" t="s">
        <v>14</v>
      </c>
      <c r="J15" s="40" t="s">
        <v>2</v>
      </c>
      <c r="K15" s="40" t="s">
        <v>15</v>
      </c>
      <c r="L15" s="40" t="s">
        <v>2</v>
      </c>
      <c r="M15" s="40" t="s">
        <v>2</v>
      </c>
      <c r="N15" s="40" t="s">
        <v>3</v>
      </c>
      <c r="O15" s="40" t="s">
        <v>2</v>
      </c>
      <c r="P15" s="40" t="s">
        <v>15</v>
      </c>
      <c r="Q15" s="40" t="s">
        <v>2</v>
      </c>
      <c r="R15" s="40" t="s">
        <v>15</v>
      </c>
      <c r="S15" s="40" t="s">
        <v>2</v>
      </c>
      <c r="T15" s="40" t="s">
        <v>2</v>
      </c>
      <c r="U15" s="40" t="s">
        <v>2</v>
      </c>
      <c r="V15" s="40" t="s">
        <v>2</v>
      </c>
      <c r="W15" s="40" t="s">
        <v>2</v>
      </c>
      <c r="X15" s="40" t="s">
        <v>15</v>
      </c>
      <c r="Y15" s="40" t="s">
        <v>15</v>
      </c>
      <c r="Z15" s="40" t="s">
        <v>2</v>
      </c>
      <c r="AA15" s="40" t="s">
        <v>2</v>
      </c>
      <c r="AB15" s="40" t="s">
        <v>2</v>
      </c>
      <c r="AC15" s="40" t="s">
        <v>2</v>
      </c>
      <c r="AD15" s="40" t="s">
        <v>2</v>
      </c>
      <c r="AE15" s="40" t="s">
        <v>2</v>
      </c>
      <c r="AF15" s="40" t="s">
        <v>15</v>
      </c>
      <c r="AG15" s="41" t="s">
        <v>2</v>
      </c>
      <c r="AH15" s="42">
        <f>COUNTIF(C15:AG15,AH8)</f>
        <v>22</v>
      </c>
      <c r="AI15" s="43">
        <f>COUNTIF(C15:AG15,AI8)</f>
        <v>1</v>
      </c>
      <c r="AJ15" s="43">
        <f>COUNTIF(C15:AG15,AJ8)</f>
        <v>1</v>
      </c>
      <c r="AK15" s="43">
        <f>COUNTIF(C15:AG15,AK8)</f>
        <v>7</v>
      </c>
      <c r="AL15" s="44" t="e">
        <f>IF((100/AH5)*(AH15+AI15)=0,0,(100/AH5)*(AH15+AI15))</f>
        <v>#DIV/0!</v>
      </c>
    </row>
    <row r="16" spans="1:38" ht="15.95" customHeight="1">
      <c r="A16" s="37">
        <v>8</v>
      </c>
      <c r="B16" s="76" t="s">
        <v>29</v>
      </c>
      <c r="C16" s="39" t="s">
        <v>2</v>
      </c>
      <c r="D16" s="40" t="s">
        <v>15</v>
      </c>
      <c r="E16" s="40" t="s">
        <v>2</v>
      </c>
      <c r="F16" s="40" t="s">
        <v>2</v>
      </c>
      <c r="G16" s="40" t="s">
        <v>2</v>
      </c>
      <c r="H16" s="40" t="s">
        <v>2</v>
      </c>
      <c r="I16" s="40" t="s">
        <v>2</v>
      </c>
      <c r="J16" s="40" t="s">
        <v>2</v>
      </c>
      <c r="K16" s="40" t="s">
        <v>15</v>
      </c>
      <c r="L16" s="40" t="s">
        <v>2</v>
      </c>
      <c r="M16" s="40" t="s">
        <v>2</v>
      </c>
      <c r="N16" s="40" t="s">
        <v>2</v>
      </c>
      <c r="O16" s="40" t="s">
        <v>2</v>
      </c>
      <c r="P16" s="40" t="s">
        <v>15</v>
      </c>
      <c r="Q16" s="40" t="s">
        <v>2</v>
      </c>
      <c r="R16" s="40" t="s">
        <v>15</v>
      </c>
      <c r="S16" s="40" t="s">
        <v>2</v>
      </c>
      <c r="T16" s="40" t="s">
        <v>2</v>
      </c>
      <c r="U16" s="40" t="s">
        <v>2</v>
      </c>
      <c r="V16" s="40" t="s">
        <v>2</v>
      </c>
      <c r="W16" s="40" t="s">
        <v>2</v>
      </c>
      <c r="X16" s="40" t="s">
        <v>15</v>
      </c>
      <c r="Y16" s="40" t="s">
        <v>15</v>
      </c>
      <c r="Z16" s="40" t="s">
        <v>2</v>
      </c>
      <c r="AA16" s="40" t="s">
        <v>2</v>
      </c>
      <c r="AB16" s="40" t="s">
        <v>2</v>
      </c>
      <c r="AC16" s="40" t="s">
        <v>2</v>
      </c>
      <c r="AD16" s="40" t="s">
        <v>2</v>
      </c>
      <c r="AE16" s="40" t="s">
        <v>14</v>
      </c>
      <c r="AF16" s="40" t="s">
        <v>15</v>
      </c>
      <c r="AG16" s="41" t="s">
        <v>2</v>
      </c>
      <c r="AH16" s="42">
        <f>COUNTIF(C16:AG16,AH8)</f>
        <v>23</v>
      </c>
      <c r="AI16" s="43">
        <f>COUNTIF(C16:AG16,AI8)</f>
        <v>1</v>
      </c>
      <c r="AJ16" s="43">
        <f>COUNTIF(C16:AG16,AJ8)</f>
        <v>0</v>
      </c>
      <c r="AK16" s="43">
        <f>COUNTIF(C16:AG16,AK8)</f>
        <v>7</v>
      </c>
      <c r="AL16" s="44" t="e">
        <f>IF((100/AH5)*(AH16+AI16)=0,0,(100/AH5)*(AH16+AI16))</f>
        <v>#DIV/0!</v>
      </c>
    </row>
    <row r="17" spans="1:38" ht="15.95" customHeight="1">
      <c r="A17" s="37">
        <v>9</v>
      </c>
      <c r="B17" s="76" t="s">
        <v>30</v>
      </c>
      <c r="C17" s="39" t="s">
        <v>2</v>
      </c>
      <c r="D17" s="40" t="s">
        <v>15</v>
      </c>
      <c r="E17" s="40" t="s">
        <v>2</v>
      </c>
      <c r="F17" s="40" t="s">
        <v>2</v>
      </c>
      <c r="G17" s="40" t="s">
        <v>2</v>
      </c>
      <c r="H17" s="40" t="s">
        <v>2</v>
      </c>
      <c r="I17" s="40" t="s">
        <v>2</v>
      </c>
      <c r="J17" s="40" t="s">
        <v>2</v>
      </c>
      <c r="K17" s="40" t="s">
        <v>15</v>
      </c>
      <c r="L17" s="40" t="s">
        <v>2</v>
      </c>
      <c r="M17" s="40" t="s">
        <v>2</v>
      </c>
      <c r="N17" s="40" t="s">
        <v>2</v>
      </c>
      <c r="O17" s="40" t="s">
        <v>2</v>
      </c>
      <c r="P17" s="40" t="s">
        <v>15</v>
      </c>
      <c r="Q17" s="40" t="s">
        <v>2</v>
      </c>
      <c r="R17" s="40" t="s">
        <v>15</v>
      </c>
      <c r="S17" s="40" t="s">
        <v>2</v>
      </c>
      <c r="T17" s="40" t="s">
        <v>2</v>
      </c>
      <c r="U17" s="40" t="s">
        <v>2</v>
      </c>
      <c r="V17" s="40" t="s">
        <v>2</v>
      </c>
      <c r="W17" s="40" t="s">
        <v>2</v>
      </c>
      <c r="X17" s="40" t="s">
        <v>15</v>
      </c>
      <c r="Y17" s="40" t="s">
        <v>15</v>
      </c>
      <c r="Z17" s="40" t="s">
        <v>2</v>
      </c>
      <c r="AA17" s="40" t="s">
        <v>2</v>
      </c>
      <c r="AB17" s="40" t="s">
        <v>14</v>
      </c>
      <c r="AC17" s="40" t="s">
        <v>2</v>
      </c>
      <c r="AD17" s="40" t="s">
        <v>14</v>
      </c>
      <c r="AE17" s="40" t="s">
        <v>2</v>
      </c>
      <c r="AF17" s="40" t="s">
        <v>15</v>
      </c>
      <c r="AG17" s="41" t="s">
        <v>2</v>
      </c>
      <c r="AH17" s="42">
        <f>COUNTIF(C17:AG17,AH8)</f>
        <v>22</v>
      </c>
      <c r="AI17" s="43">
        <f>COUNTIF(C17:AG17,AI8)</f>
        <v>2</v>
      </c>
      <c r="AJ17" s="43">
        <f>COUNTIF(C17:AG17,AJ8)</f>
        <v>0</v>
      </c>
      <c r="AK17" s="43">
        <f>COUNTIF(C17:AG17,AK8)</f>
        <v>7</v>
      </c>
      <c r="AL17" s="44" t="e">
        <f>IF((100/AH5)*(AH17+AI17)=0,0,(100/AH5)*(AH17+AI17))</f>
        <v>#DIV/0!</v>
      </c>
    </row>
    <row r="18" spans="1:38" ht="15.95" customHeight="1">
      <c r="A18" s="37">
        <v>10</v>
      </c>
      <c r="B18" s="76" t="s">
        <v>31</v>
      </c>
      <c r="C18" s="39" t="s">
        <v>2</v>
      </c>
      <c r="D18" s="40" t="s">
        <v>15</v>
      </c>
      <c r="E18" s="40" t="s">
        <v>2</v>
      </c>
      <c r="F18" s="40" t="s">
        <v>2</v>
      </c>
      <c r="G18" s="40" t="s">
        <v>2</v>
      </c>
      <c r="H18" s="40" t="s">
        <v>2</v>
      </c>
      <c r="I18" s="40" t="s">
        <v>2</v>
      </c>
      <c r="J18" s="40" t="s">
        <v>2</v>
      </c>
      <c r="K18" s="40" t="s">
        <v>15</v>
      </c>
      <c r="L18" s="40" t="s">
        <v>2</v>
      </c>
      <c r="M18" s="40" t="s">
        <v>2</v>
      </c>
      <c r="N18" s="40" t="s">
        <v>2</v>
      </c>
      <c r="O18" s="40" t="s">
        <v>2</v>
      </c>
      <c r="P18" s="40" t="s">
        <v>15</v>
      </c>
      <c r="Q18" s="40" t="s">
        <v>2</v>
      </c>
      <c r="R18" s="40" t="s">
        <v>15</v>
      </c>
      <c r="S18" s="40" t="s">
        <v>2</v>
      </c>
      <c r="T18" s="40" t="s">
        <v>2</v>
      </c>
      <c r="U18" s="40" t="s">
        <v>2</v>
      </c>
      <c r="V18" s="40" t="s">
        <v>2</v>
      </c>
      <c r="W18" s="40" t="s">
        <v>2</v>
      </c>
      <c r="X18" s="40" t="s">
        <v>15</v>
      </c>
      <c r="Y18" s="40" t="s">
        <v>15</v>
      </c>
      <c r="Z18" s="40" t="s">
        <v>14</v>
      </c>
      <c r="AA18" s="40" t="s">
        <v>2</v>
      </c>
      <c r="AB18" s="40" t="s">
        <v>2</v>
      </c>
      <c r="AC18" s="40" t="s">
        <v>14</v>
      </c>
      <c r="AD18" s="40" t="s">
        <v>3</v>
      </c>
      <c r="AE18" s="40" t="s">
        <v>2</v>
      </c>
      <c r="AF18" s="40" t="s">
        <v>15</v>
      </c>
      <c r="AG18" s="41" t="s">
        <v>2</v>
      </c>
      <c r="AH18" s="42">
        <f>COUNTIF(C18:AG18,AH8)</f>
        <v>21</v>
      </c>
      <c r="AI18" s="43">
        <f>COUNTIF(C18:AG18,AI8)</f>
        <v>2</v>
      </c>
      <c r="AJ18" s="43">
        <f>COUNTIF(C18:AG18,AJ8)</f>
        <v>1</v>
      </c>
      <c r="AK18" s="43">
        <f>COUNTIF(C18:AG18,AK8)</f>
        <v>7</v>
      </c>
      <c r="AL18" s="44" t="e">
        <f>IF((100/AH5)*(AH18+AI18)=0,0,(100/AH5)*(AH18+AI18))</f>
        <v>#DIV/0!</v>
      </c>
    </row>
    <row r="19" spans="1:38" ht="15.95" customHeight="1">
      <c r="A19" s="37">
        <v>11</v>
      </c>
      <c r="B19" s="76" t="s">
        <v>32</v>
      </c>
      <c r="C19" s="39" t="s">
        <v>2</v>
      </c>
      <c r="D19" s="40" t="s">
        <v>15</v>
      </c>
      <c r="E19" s="40" t="s">
        <v>2</v>
      </c>
      <c r="F19" s="40" t="s">
        <v>2</v>
      </c>
      <c r="G19" s="40" t="s">
        <v>2</v>
      </c>
      <c r="H19" s="40" t="s">
        <v>2</v>
      </c>
      <c r="I19" s="40" t="s">
        <v>2</v>
      </c>
      <c r="J19" s="40" t="s">
        <v>2</v>
      </c>
      <c r="K19" s="40" t="s">
        <v>15</v>
      </c>
      <c r="L19" s="40" t="s">
        <v>2</v>
      </c>
      <c r="M19" s="40" t="s">
        <v>2</v>
      </c>
      <c r="N19" s="40" t="s">
        <v>14</v>
      </c>
      <c r="O19" s="40" t="s">
        <v>2</v>
      </c>
      <c r="P19" s="40" t="s">
        <v>15</v>
      </c>
      <c r="Q19" s="40" t="s">
        <v>2</v>
      </c>
      <c r="R19" s="40" t="s">
        <v>15</v>
      </c>
      <c r="S19" s="40" t="s">
        <v>2</v>
      </c>
      <c r="T19" s="40" t="s">
        <v>2</v>
      </c>
      <c r="U19" s="40" t="s">
        <v>2</v>
      </c>
      <c r="V19" s="40" t="s">
        <v>2</v>
      </c>
      <c r="W19" s="40" t="s">
        <v>2</v>
      </c>
      <c r="X19" s="40" t="s">
        <v>15</v>
      </c>
      <c r="Y19" s="40" t="s">
        <v>15</v>
      </c>
      <c r="Z19" s="40" t="s">
        <v>2</v>
      </c>
      <c r="AA19" s="40" t="s">
        <v>2</v>
      </c>
      <c r="AB19" s="40" t="s">
        <v>2</v>
      </c>
      <c r="AC19" s="40" t="s">
        <v>2</v>
      </c>
      <c r="AD19" s="40" t="s">
        <v>14</v>
      </c>
      <c r="AE19" s="40" t="s">
        <v>3</v>
      </c>
      <c r="AF19" s="40" t="s">
        <v>15</v>
      </c>
      <c r="AG19" s="41" t="s">
        <v>2</v>
      </c>
      <c r="AH19" s="42">
        <f>COUNTIF(C19:AG19,AH8)</f>
        <v>21</v>
      </c>
      <c r="AI19" s="43">
        <f>COUNTIF(C19:AG19,AI8)</f>
        <v>2</v>
      </c>
      <c r="AJ19" s="43">
        <f>COUNTIF(C19:AG19,AJ8)</f>
        <v>1</v>
      </c>
      <c r="AK19" s="43">
        <f>COUNTIF(C19:AG19,AK8)</f>
        <v>7</v>
      </c>
      <c r="AL19" s="44" t="e">
        <f>IF((100/AH5)*(AH19+AI19)=0,0,(100/AH5)*(AH19+AI19))</f>
        <v>#DIV/0!</v>
      </c>
    </row>
    <row r="20" spans="1:38" ht="15.95" customHeight="1">
      <c r="A20" s="37">
        <v>12</v>
      </c>
      <c r="B20" s="77" t="s">
        <v>33</v>
      </c>
      <c r="C20" s="39" t="s">
        <v>2</v>
      </c>
      <c r="D20" s="40" t="s">
        <v>15</v>
      </c>
      <c r="E20" s="40" t="s">
        <v>2</v>
      </c>
      <c r="F20" s="40" t="s">
        <v>2</v>
      </c>
      <c r="G20" s="40" t="s">
        <v>2</v>
      </c>
      <c r="H20" s="40" t="s">
        <v>2</v>
      </c>
      <c r="I20" s="40" t="s">
        <v>14</v>
      </c>
      <c r="J20" s="40" t="s">
        <v>2</v>
      </c>
      <c r="K20" s="40" t="s">
        <v>15</v>
      </c>
      <c r="L20" s="40" t="s">
        <v>2</v>
      </c>
      <c r="M20" s="40" t="s">
        <v>2</v>
      </c>
      <c r="N20" s="40" t="s">
        <v>2</v>
      </c>
      <c r="O20" s="40" t="s">
        <v>2</v>
      </c>
      <c r="P20" s="40" t="s">
        <v>15</v>
      </c>
      <c r="Q20" s="40" t="s">
        <v>2</v>
      </c>
      <c r="R20" s="40" t="s">
        <v>15</v>
      </c>
      <c r="S20" s="40" t="s">
        <v>14</v>
      </c>
      <c r="T20" s="40" t="s">
        <v>2</v>
      </c>
      <c r="U20" s="40" t="s">
        <v>2</v>
      </c>
      <c r="V20" s="40" t="s">
        <v>2</v>
      </c>
      <c r="W20" s="40" t="s">
        <v>2</v>
      </c>
      <c r="X20" s="40" t="s">
        <v>15</v>
      </c>
      <c r="Y20" s="40" t="s">
        <v>15</v>
      </c>
      <c r="Z20" s="40" t="s">
        <v>2</v>
      </c>
      <c r="AA20" s="40" t="s">
        <v>14</v>
      </c>
      <c r="AB20" s="40" t="s">
        <v>2</v>
      </c>
      <c r="AC20" s="40" t="s">
        <v>2</v>
      </c>
      <c r="AD20" s="40" t="s">
        <v>2</v>
      </c>
      <c r="AE20" s="40" t="s">
        <v>2</v>
      </c>
      <c r="AF20" s="40" t="s">
        <v>15</v>
      </c>
      <c r="AG20" s="41" t="s">
        <v>2</v>
      </c>
      <c r="AH20" s="42">
        <f>COUNTIF(C20:AG20,AH8)</f>
        <v>21</v>
      </c>
      <c r="AI20" s="43">
        <f>COUNTIF(C20:AG20,AI8)</f>
        <v>3</v>
      </c>
      <c r="AJ20" s="43">
        <f>COUNTIF(C20:AG20,AJ8)</f>
        <v>0</v>
      </c>
      <c r="AK20" s="43">
        <f>COUNTIF(C20:AG20,AK8)</f>
        <v>7</v>
      </c>
      <c r="AL20" s="44" t="e">
        <f>IF((100/AH5)*(AH20+AI20)=0,0,(100/AH5)*(AH20+AI20))</f>
        <v>#DIV/0!</v>
      </c>
    </row>
    <row r="21" spans="1:38" ht="15.95" customHeight="1">
      <c r="A21" s="37">
        <v>13</v>
      </c>
      <c r="B21" s="76" t="s">
        <v>34</v>
      </c>
      <c r="C21" s="39" t="s">
        <v>14</v>
      </c>
      <c r="D21" s="40" t="s">
        <v>15</v>
      </c>
      <c r="E21" s="40" t="s">
        <v>2</v>
      </c>
      <c r="F21" s="40" t="s">
        <v>2</v>
      </c>
      <c r="G21" s="40" t="s">
        <v>2</v>
      </c>
      <c r="H21" s="40" t="s">
        <v>2</v>
      </c>
      <c r="I21" s="40" t="s">
        <v>2</v>
      </c>
      <c r="J21" s="40" t="s">
        <v>2</v>
      </c>
      <c r="K21" s="40" t="s">
        <v>15</v>
      </c>
      <c r="L21" s="40" t="s">
        <v>2</v>
      </c>
      <c r="M21" s="40" t="s">
        <v>2</v>
      </c>
      <c r="N21" s="40" t="s">
        <v>2</v>
      </c>
      <c r="O21" s="40" t="s">
        <v>2</v>
      </c>
      <c r="P21" s="40" t="s">
        <v>15</v>
      </c>
      <c r="Q21" s="40" t="s">
        <v>2</v>
      </c>
      <c r="R21" s="40" t="s">
        <v>15</v>
      </c>
      <c r="S21" s="40" t="s">
        <v>2</v>
      </c>
      <c r="T21" s="40" t="s">
        <v>2</v>
      </c>
      <c r="U21" s="40" t="s">
        <v>2</v>
      </c>
      <c r="V21" s="40" t="s">
        <v>2</v>
      </c>
      <c r="W21" s="40" t="s">
        <v>2</v>
      </c>
      <c r="X21" s="40" t="s">
        <v>15</v>
      </c>
      <c r="Y21" s="40" t="s">
        <v>15</v>
      </c>
      <c r="Z21" s="40" t="s">
        <v>2</v>
      </c>
      <c r="AA21" s="40" t="s">
        <v>2</v>
      </c>
      <c r="AB21" s="40" t="s">
        <v>2</v>
      </c>
      <c r="AC21" s="40" t="s">
        <v>2</v>
      </c>
      <c r="AD21" s="40" t="s">
        <v>2</v>
      </c>
      <c r="AE21" s="40" t="s">
        <v>2</v>
      </c>
      <c r="AF21" s="40" t="s">
        <v>15</v>
      </c>
      <c r="AG21" s="41" t="s">
        <v>2</v>
      </c>
      <c r="AH21" s="42">
        <f>COUNTIF(C21:AG21,AH8)</f>
        <v>23</v>
      </c>
      <c r="AI21" s="43">
        <f>COUNTIF(C21:AG21,AI8)</f>
        <v>1</v>
      </c>
      <c r="AJ21" s="43">
        <f>COUNTIF(C21:AG21,AJ8)</f>
        <v>0</v>
      </c>
      <c r="AK21" s="43">
        <f>COUNTIF(C21:AG21,AK8)</f>
        <v>7</v>
      </c>
      <c r="AL21" s="44" t="e">
        <f>IF((100/AH5)*(AH21+AI21)=0,0,(100/AH5)*(AH21+AI21))</f>
        <v>#DIV/0!</v>
      </c>
    </row>
    <row r="22" spans="1:38" ht="15.95" customHeight="1">
      <c r="A22" s="37">
        <v>14</v>
      </c>
      <c r="B22" s="76" t="s">
        <v>35</v>
      </c>
      <c r="C22" s="39" t="s">
        <v>2</v>
      </c>
      <c r="D22" s="40" t="s">
        <v>15</v>
      </c>
      <c r="E22" s="40" t="s">
        <v>2</v>
      </c>
      <c r="F22" s="40" t="s">
        <v>14</v>
      </c>
      <c r="G22" s="40" t="s">
        <v>2</v>
      </c>
      <c r="H22" s="40" t="s">
        <v>2</v>
      </c>
      <c r="I22" s="40" t="s">
        <v>2</v>
      </c>
      <c r="J22" s="40" t="s">
        <v>2</v>
      </c>
      <c r="K22" s="40" t="s">
        <v>15</v>
      </c>
      <c r="L22" s="40" t="s">
        <v>2</v>
      </c>
      <c r="M22" s="40" t="s">
        <v>2</v>
      </c>
      <c r="N22" s="40" t="s">
        <v>2</v>
      </c>
      <c r="O22" s="40" t="s">
        <v>2</v>
      </c>
      <c r="P22" s="40" t="s">
        <v>15</v>
      </c>
      <c r="Q22" s="40" t="s">
        <v>2</v>
      </c>
      <c r="R22" s="40" t="s">
        <v>15</v>
      </c>
      <c r="S22" s="40" t="s">
        <v>2</v>
      </c>
      <c r="T22" s="40" t="s">
        <v>2</v>
      </c>
      <c r="U22" s="40" t="s">
        <v>2</v>
      </c>
      <c r="V22" s="40" t="s">
        <v>2</v>
      </c>
      <c r="W22" s="40" t="s">
        <v>2</v>
      </c>
      <c r="X22" s="40" t="s">
        <v>15</v>
      </c>
      <c r="Y22" s="40" t="s">
        <v>15</v>
      </c>
      <c r="Z22" s="40" t="s">
        <v>2</v>
      </c>
      <c r="AA22" s="40" t="s">
        <v>2</v>
      </c>
      <c r="AB22" s="40" t="s">
        <v>2</v>
      </c>
      <c r="AC22" s="40" t="s">
        <v>2</v>
      </c>
      <c r="AD22" s="40" t="s">
        <v>2</v>
      </c>
      <c r="AE22" s="40" t="s">
        <v>2</v>
      </c>
      <c r="AF22" s="40" t="s">
        <v>15</v>
      </c>
      <c r="AG22" s="41" t="s">
        <v>2</v>
      </c>
      <c r="AH22" s="42">
        <f>COUNTIF(C22:AG22,AH8)</f>
        <v>23</v>
      </c>
      <c r="AI22" s="43">
        <f>COUNTIF(C22:AG22,AI8)</f>
        <v>1</v>
      </c>
      <c r="AJ22" s="43">
        <f>COUNTIF(C22:AG22,AJ8)</f>
        <v>0</v>
      </c>
      <c r="AK22" s="43">
        <f>COUNTIF(C22:AG22,AK8)</f>
        <v>7</v>
      </c>
      <c r="AL22" s="44" t="e">
        <f>IF((100/AH5)*(AH22+AI22)=0,0,(100/AH5)*(AH22+AI22))</f>
        <v>#DIV/0!</v>
      </c>
    </row>
    <row r="23" spans="1:38" ht="15.95" customHeight="1">
      <c r="A23" s="37">
        <v>15</v>
      </c>
      <c r="B23" s="76" t="s">
        <v>36</v>
      </c>
      <c r="C23" s="39" t="s">
        <v>2</v>
      </c>
      <c r="D23" s="40" t="s">
        <v>15</v>
      </c>
      <c r="E23" s="40" t="s">
        <v>2</v>
      </c>
      <c r="F23" s="40" t="s">
        <v>2</v>
      </c>
      <c r="G23" s="40" t="s">
        <v>2</v>
      </c>
      <c r="H23" s="40" t="s">
        <v>2</v>
      </c>
      <c r="I23" s="40" t="s">
        <v>2</v>
      </c>
      <c r="J23" s="40" t="s">
        <v>2</v>
      </c>
      <c r="K23" s="40" t="s">
        <v>15</v>
      </c>
      <c r="L23" s="40" t="s">
        <v>2</v>
      </c>
      <c r="M23" s="40" t="s">
        <v>2</v>
      </c>
      <c r="N23" s="40" t="s">
        <v>2</v>
      </c>
      <c r="O23" s="40" t="s">
        <v>2</v>
      </c>
      <c r="P23" s="40" t="s">
        <v>15</v>
      </c>
      <c r="Q23" s="40" t="s">
        <v>2</v>
      </c>
      <c r="R23" s="40" t="s">
        <v>15</v>
      </c>
      <c r="S23" s="40" t="s">
        <v>2</v>
      </c>
      <c r="T23" s="40" t="s">
        <v>2</v>
      </c>
      <c r="U23" s="40" t="s">
        <v>2</v>
      </c>
      <c r="V23" s="40" t="s">
        <v>2</v>
      </c>
      <c r="W23" s="40" t="s">
        <v>2</v>
      </c>
      <c r="X23" s="40" t="s">
        <v>15</v>
      </c>
      <c r="Y23" s="40" t="s">
        <v>15</v>
      </c>
      <c r="Z23" s="40" t="s">
        <v>2</v>
      </c>
      <c r="AA23" s="40" t="s">
        <v>2</v>
      </c>
      <c r="AB23" s="40" t="s">
        <v>2</v>
      </c>
      <c r="AC23" s="40" t="s">
        <v>14</v>
      </c>
      <c r="AD23" s="40" t="s">
        <v>3</v>
      </c>
      <c r="AE23" s="40" t="s">
        <v>2</v>
      </c>
      <c r="AF23" s="40" t="s">
        <v>15</v>
      </c>
      <c r="AG23" s="41" t="s">
        <v>3</v>
      </c>
      <c r="AH23" s="42">
        <f>COUNTIF(C23:AG23,AH8)</f>
        <v>21</v>
      </c>
      <c r="AI23" s="43">
        <f>COUNTIF(C23:AG23,AI8)</f>
        <v>1</v>
      </c>
      <c r="AJ23" s="43">
        <f>COUNTIF(C23:AG23,AJ8)</f>
        <v>2</v>
      </c>
      <c r="AK23" s="43">
        <f>COUNTIF(C23:AG23,AK8)</f>
        <v>7</v>
      </c>
      <c r="AL23" s="44" t="e">
        <f>IF((100/AH5)*(AH23+AI23)=0,0,(100/AH5)*(AH23+AI23))</f>
        <v>#DIV/0!</v>
      </c>
    </row>
    <row r="24" spans="1:38" ht="15.95" customHeight="1">
      <c r="A24" s="37">
        <v>16</v>
      </c>
      <c r="B24" s="76" t="s">
        <v>37</v>
      </c>
      <c r="C24" s="39" t="s">
        <v>2</v>
      </c>
      <c r="D24" s="40" t="s">
        <v>15</v>
      </c>
      <c r="E24" s="40" t="s">
        <v>2</v>
      </c>
      <c r="F24" s="40" t="s">
        <v>2</v>
      </c>
      <c r="G24" s="40" t="s">
        <v>2</v>
      </c>
      <c r="H24" s="40" t="s">
        <v>2</v>
      </c>
      <c r="I24" s="40" t="s">
        <v>2</v>
      </c>
      <c r="J24" s="40" t="s">
        <v>2</v>
      </c>
      <c r="K24" s="40" t="s">
        <v>15</v>
      </c>
      <c r="L24" s="40" t="s">
        <v>2</v>
      </c>
      <c r="M24" s="40" t="s">
        <v>2</v>
      </c>
      <c r="N24" s="40" t="s">
        <v>2</v>
      </c>
      <c r="O24" s="40" t="s">
        <v>2</v>
      </c>
      <c r="P24" s="40" t="s">
        <v>15</v>
      </c>
      <c r="Q24" s="40" t="s">
        <v>2</v>
      </c>
      <c r="R24" s="40" t="s">
        <v>15</v>
      </c>
      <c r="S24" s="40" t="s">
        <v>2</v>
      </c>
      <c r="T24" s="40" t="s">
        <v>2</v>
      </c>
      <c r="U24" s="40" t="s">
        <v>2</v>
      </c>
      <c r="V24" s="40" t="s">
        <v>2</v>
      </c>
      <c r="W24" s="40" t="s">
        <v>2</v>
      </c>
      <c r="X24" s="40" t="s">
        <v>15</v>
      </c>
      <c r="Y24" s="40" t="s">
        <v>15</v>
      </c>
      <c r="Z24" s="40" t="s">
        <v>2</v>
      </c>
      <c r="AA24" s="40" t="s">
        <v>2</v>
      </c>
      <c r="AB24" s="40" t="s">
        <v>2</v>
      </c>
      <c r="AC24" s="40" t="s">
        <v>2</v>
      </c>
      <c r="AD24" s="40" t="s">
        <v>14</v>
      </c>
      <c r="AE24" s="40" t="s">
        <v>2</v>
      </c>
      <c r="AF24" s="40" t="s">
        <v>15</v>
      </c>
      <c r="AG24" s="41" t="s">
        <v>2</v>
      </c>
      <c r="AH24" s="42">
        <f>COUNTIF(C24:AG24,AH8)</f>
        <v>23</v>
      </c>
      <c r="AI24" s="43">
        <f>COUNTIF(C24:AG24,AI8)</f>
        <v>1</v>
      </c>
      <c r="AJ24" s="43">
        <f>COUNTIF(C24:AG24,AJ8)</f>
        <v>0</v>
      </c>
      <c r="AK24" s="43">
        <f>COUNTIF(C24:AG24,AK8)</f>
        <v>7</v>
      </c>
      <c r="AL24" s="44" t="e">
        <f>IF((100/AH5)*(AH24+AI24)=0,0,(100/AH5)*(AH24+AI24))</f>
        <v>#DIV/0!</v>
      </c>
    </row>
    <row r="25" spans="1:38" ht="15.95" customHeight="1">
      <c r="A25" s="37">
        <v>17</v>
      </c>
      <c r="B25" s="76" t="s">
        <v>38</v>
      </c>
      <c r="C25" s="39" t="s">
        <v>14</v>
      </c>
      <c r="D25" s="40" t="s">
        <v>15</v>
      </c>
      <c r="E25" s="40" t="s">
        <v>2</v>
      </c>
      <c r="F25" s="40" t="s">
        <v>2</v>
      </c>
      <c r="G25" s="40" t="s">
        <v>2</v>
      </c>
      <c r="H25" s="40" t="s">
        <v>2</v>
      </c>
      <c r="I25" s="40" t="s">
        <v>2</v>
      </c>
      <c r="J25" s="40" t="s">
        <v>2</v>
      </c>
      <c r="K25" s="40" t="s">
        <v>15</v>
      </c>
      <c r="L25" s="40" t="s">
        <v>2</v>
      </c>
      <c r="M25" s="40" t="s">
        <v>2</v>
      </c>
      <c r="N25" s="40" t="s">
        <v>2</v>
      </c>
      <c r="O25" s="40" t="s">
        <v>2</v>
      </c>
      <c r="P25" s="40" t="s">
        <v>15</v>
      </c>
      <c r="Q25" s="40" t="s">
        <v>2</v>
      </c>
      <c r="R25" s="40" t="s">
        <v>15</v>
      </c>
      <c r="S25" s="40" t="s">
        <v>2</v>
      </c>
      <c r="T25" s="40" t="s">
        <v>2</v>
      </c>
      <c r="U25" s="40" t="s">
        <v>2</v>
      </c>
      <c r="V25" s="40" t="s">
        <v>2</v>
      </c>
      <c r="W25" s="40" t="s">
        <v>2</v>
      </c>
      <c r="X25" s="40" t="s">
        <v>15</v>
      </c>
      <c r="Y25" s="40" t="s">
        <v>15</v>
      </c>
      <c r="Z25" s="40" t="s">
        <v>2</v>
      </c>
      <c r="AA25" s="40" t="s">
        <v>2</v>
      </c>
      <c r="AB25" s="40" t="s">
        <v>2</v>
      </c>
      <c r="AC25" s="40" t="s">
        <v>2</v>
      </c>
      <c r="AD25" s="40" t="s">
        <v>2</v>
      </c>
      <c r="AE25" s="40" t="s">
        <v>2</v>
      </c>
      <c r="AF25" s="40" t="s">
        <v>15</v>
      </c>
      <c r="AG25" s="41" t="s">
        <v>3</v>
      </c>
      <c r="AH25" s="42">
        <f>COUNTIF(C25:AG25,AH8)</f>
        <v>22</v>
      </c>
      <c r="AI25" s="43">
        <f>COUNTIF(C25:AG25,AI8)</f>
        <v>1</v>
      </c>
      <c r="AJ25" s="43">
        <f>COUNTIF(C25:AG25,AJ8)</f>
        <v>1</v>
      </c>
      <c r="AK25" s="43">
        <f>COUNTIF(C25:AG25,AK8)</f>
        <v>7</v>
      </c>
      <c r="AL25" s="44" t="e">
        <f>IF((100/AH5)*(AH25+AI25)=0,0,(100/AH5)*(AH25+AI25))</f>
        <v>#DIV/0!</v>
      </c>
    </row>
    <row r="26" spans="1:38" ht="15.95" customHeight="1">
      <c r="A26" s="37">
        <v>18</v>
      </c>
      <c r="B26" s="76" t="s">
        <v>39</v>
      </c>
      <c r="C26" s="39" t="s">
        <v>2</v>
      </c>
      <c r="D26" s="40" t="s">
        <v>15</v>
      </c>
      <c r="E26" s="40" t="s">
        <v>2</v>
      </c>
      <c r="F26" s="40" t="s">
        <v>2</v>
      </c>
      <c r="G26" s="40" t="s">
        <v>2</v>
      </c>
      <c r="H26" s="40" t="s">
        <v>2</v>
      </c>
      <c r="I26" s="40" t="s">
        <v>2</v>
      </c>
      <c r="J26" s="40" t="s">
        <v>2</v>
      </c>
      <c r="K26" s="40" t="s">
        <v>15</v>
      </c>
      <c r="L26" s="40" t="s">
        <v>2</v>
      </c>
      <c r="M26" s="40" t="s">
        <v>2</v>
      </c>
      <c r="N26" s="40" t="s">
        <v>2</v>
      </c>
      <c r="O26" s="40" t="s">
        <v>2</v>
      </c>
      <c r="P26" s="40" t="s">
        <v>15</v>
      </c>
      <c r="Q26" s="40" t="s">
        <v>2</v>
      </c>
      <c r="R26" s="40" t="s">
        <v>15</v>
      </c>
      <c r="S26" s="40" t="s">
        <v>2</v>
      </c>
      <c r="T26" s="40" t="s">
        <v>2</v>
      </c>
      <c r="U26" s="40" t="s">
        <v>2</v>
      </c>
      <c r="V26" s="40" t="s">
        <v>2</v>
      </c>
      <c r="W26" s="40" t="s">
        <v>2</v>
      </c>
      <c r="X26" s="40" t="s">
        <v>15</v>
      </c>
      <c r="Y26" s="40" t="s">
        <v>15</v>
      </c>
      <c r="Z26" s="40" t="s">
        <v>2</v>
      </c>
      <c r="AA26" s="40" t="s">
        <v>2</v>
      </c>
      <c r="AB26" s="40" t="s">
        <v>2</v>
      </c>
      <c r="AC26" s="40" t="s">
        <v>2</v>
      </c>
      <c r="AD26" s="40" t="s">
        <v>2</v>
      </c>
      <c r="AE26" s="40" t="s">
        <v>2</v>
      </c>
      <c r="AF26" s="40" t="s">
        <v>15</v>
      </c>
      <c r="AG26" s="41" t="s">
        <v>14</v>
      </c>
      <c r="AH26" s="42">
        <f>COUNTIF(C26:AG26,AH8)</f>
        <v>23</v>
      </c>
      <c r="AI26" s="43">
        <f>COUNTIF(C26:AG26,AI8)</f>
        <v>1</v>
      </c>
      <c r="AJ26" s="43">
        <f>COUNTIF(C26:AG26,AJ8)</f>
        <v>0</v>
      </c>
      <c r="AK26" s="43">
        <f>COUNTIF(C26:AG26,AK8)</f>
        <v>7</v>
      </c>
      <c r="AL26" s="44" t="e">
        <f>IF((100/AH5)*(AH26+AI26)=0,0,(100/AH5)*(AH26+AI26))</f>
        <v>#DIV/0!</v>
      </c>
    </row>
    <row r="27" spans="1:38" ht="15.95" customHeight="1">
      <c r="A27" s="37">
        <v>19</v>
      </c>
      <c r="B27" s="76" t="s">
        <v>40</v>
      </c>
      <c r="C27" s="39" t="s">
        <v>2</v>
      </c>
      <c r="D27" s="40" t="s">
        <v>15</v>
      </c>
      <c r="E27" s="40" t="s">
        <v>2</v>
      </c>
      <c r="F27" s="40" t="s">
        <v>2</v>
      </c>
      <c r="G27" s="40" t="s">
        <v>2</v>
      </c>
      <c r="H27" s="40" t="s">
        <v>2</v>
      </c>
      <c r="I27" s="40" t="s">
        <v>2</v>
      </c>
      <c r="J27" s="40" t="s">
        <v>2</v>
      </c>
      <c r="K27" s="40" t="s">
        <v>15</v>
      </c>
      <c r="L27" s="40" t="s">
        <v>2</v>
      </c>
      <c r="M27" s="40" t="s">
        <v>2</v>
      </c>
      <c r="N27" s="40" t="s">
        <v>2</v>
      </c>
      <c r="O27" s="40" t="s">
        <v>2</v>
      </c>
      <c r="P27" s="40" t="s">
        <v>15</v>
      </c>
      <c r="Q27" s="40" t="s">
        <v>2</v>
      </c>
      <c r="R27" s="40" t="s">
        <v>15</v>
      </c>
      <c r="S27" s="40" t="s">
        <v>2</v>
      </c>
      <c r="T27" s="40" t="s">
        <v>2</v>
      </c>
      <c r="U27" s="40" t="s">
        <v>14</v>
      </c>
      <c r="V27" s="40" t="s">
        <v>2</v>
      </c>
      <c r="W27" s="40" t="s">
        <v>2</v>
      </c>
      <c r="X27" s="40" t="s">
        <v>15</v>
      </c>
      <c r="Y27" s="40" t="s">
        <v>15</v>
      </c>
      <c r="Z27" s="40" t="s">
        <v>2</v>
      </c>
      <c r="AA27" s="40" t="s">
        <v>14</v>
      </c>
      <c r="AB27" s="40" t="s">
        <v>2</v>
      </c>
      <c r="AC27" s="40" t="s">
        <v>2</v>
      </c>
      <c r="AD27" s="40" t="s">
        <v>2</v>
      </c>
      <c r="AE27" s="40" t="s">
        <v>2</v>
      </c>
      <c r="AF27" s="40" t="s">
        <v>15</v>
      </c>
      <c r="AG27" s="41" t="s">
        <v>2</v>
      </c>
      <c r="AH27" s="42">
        <f>COUNTIF(C27:AG27,AH8)</f>
        <v>22</v>
      </c>
      <c r="AI27" s="43">
        <f>COUNTIF(C27:AG27,AI8)</f>
        <v>2</v>
      </c>
      <c r="AJ27" s="43">
        <f>COUNTIF(C27:AG27,AJ8)</f>
        <v>0</v>
      </c>
      <c r="AK27" s="43">
        <f>COUNTIF(C27:AG27,AK8)</f>
        <v>7</v>
      </c>
      <c r="AL27" s="44" t="e">
        <f>IF((100/AH5)*(AH27+AI27)=0,0,(100/AH5)*(AH27+AI27))</f>
        <v>#DIV/0!</v>
      </c>
    </row>
    <row r="28" spans="1:38" ht="15.95" customHeight="1">
      <c r="A28" s="37">
        <v>20</v>
      </c>
      <c r="B28" s="76" t="s">
        <v>41</v>
      </c>
      <c r="C28" s="39" t="s">
        <v>2</v>
      </c>
      <c r="D28" s="40" t="s">
        <v>15</v>
      </c>
      <c r="E28" s="40" t="s">
        <v>2</v>
      </c>
      <c r="F28" s="40" t="s">
        <v>2</v>
      </c>
      <c r="G28" s="40" t="s">
        <v>2</v>
      </c>
      <c r="H28" s="40" t="s">
        <v>2</v>
      </c>
      <c r="I28" s="40" t="s">
        <v>2</v>
      </c>
      <c r="J28" s="40" t="s">
        <v>2</v>
      </c>
      <c r="K28" s="40" t="s">
        <v>15</v>
      </c>
      <c r="L28" s="40" t="s">
        <v>2</v>
      </c>
      <c r="M28" s="40" t="s">
        <v>14</v>
      </c>
      <c r="N28" s="40" t="s">
        <v>2</v>
      </c>
      <c r="O28" s="40" t="s">
        <v>2</v>
      </c>
      <c r="P28" s="40" t="s">
        <v>15</v>
      </c>
      <c r="Q28" s="40" t="s">
        <v>2</v>
      </c>
      <c r="R28" s="40" t="s">
        <v>15</v>
      </c>
      <c r="S28" s="40" t="s">
        <v>2</v>
      </c>
      <c r="T28" s="40" t="s">
        <v>2</v>
      </c>
      <c r="U28" s="40" t="s">
        <v>2</v>
      </c>
      <c r="V28" s="40" t="s">
        <v>2</v>
      </c>
      <c r="W28" s="40" t="s">
        <v>2</v>
      </c>
      <c r="X28" s="40" t="s">
        <v>15</v>
      </c>
      <c r="Y28" s="40" t="s">
        <v>15</v>
      </c>
      <c r="Z28" s="40" t="s">
        <v>2</v>
      </c>
      <c r="AA28" s="40" t="s">
        <v>2</v>
      </c>
      <c r="AB28" s="40" t="s">
        <v>2</v>
      </c>
      <c r="AC28" s="40" t="s">
        <v>2</v>
      </c>
      <c r="AD28" s="40" t="s">
        <v>14</v>
      </c>
      <c r="AE28" s="40" t="s">
        <v>2</v>
      </c>
      <c r="AF28" s="40" t="s">
        <v>15</v>
      </c>
      <c r="AG28" s="41" t="s">
        <v>2</v>
      </c>
      <c r="AH28" s="42">
        <f>COUNTIF(C28:AG28,AH8)</f>
        <v>22</v>
      </c>
      <c r="AI28" s="43">
        <f>COUNTIF(C28:AG28,AI8)</f>
        <v>2</v>
      </c>
      <c r="AJ28" s="43">
        <f>COUNTIF(C28:AG28,AJ8)</f>
        <v>0</v>
      </c>
      <c r="AK28" s="43">
        <f>COUNTIF(C28:AG28,AK8)</f>
        <v>7</v>
      </c>
      <c r="AL28" s="44" t="e">
        <f>IF((100/AH5)*(AH28+AI28)=0,0,(100/AH5)*(AH28+AI28))</f>
        <v>#DIV/0!</v>
      </c>
    </row>
    <row r="29" spans="1:38" ht="15.95" customHeight="1">
      <c r="A29" s="37">
        <v>21</v>
      </c>
      <c r="B29" s="77" t="s">
        <v>42</v>
      </c>
      <c r="C29" s="39" t="s">
        <v>14</v>
      </c>
      <c r="D29" s="40" t="s">
        <v>15</v>
      </c>
      <c r="E29" s="40" t="s">
        <v>2</v>
      </c>
      <c r="F29" s="40" t="s">
        <v>2</v>
      </c>
      <c r="G29" s="40" t="s">
        <v>2</v>
      </c>
      <c r="H29" s="40" t="s">
        <v>2</v>
      </c>
      <c r="I29" s="40" t="s">
        <v>2</v>
      </c>
      <c r="J29" s="40" t="s">
        <v>2</v>
      </c>
      <c r="K29" s="40" t="s">
        <v>15</v>
      </c>
      <c r="L29" s="40" t="s">
        <v>2</v>
      </c>
      <c r="M29" s="40" t="s">
        <v>2</v>
      </c>
      <c r="N29" s="40" t="s">
        <v>2</v>
      </c>
      <c r="O29" s="40" t="s">
        <v>2</v>
      </c>
      <c r="P29" s="40" t="s">
        <v>15</v>
      </c>
      <c r="Q29" s="40" t="s">
        <v>2</v>
      </c>
      <c r="R29" s="40" t="s">
        <v>15</v>
      </c>
      <c r="S29" s="40" t="s">
        <v>2</v>
      </c>
      <c r="T29" s="40" t="s">
        <v>2</v>
      </c>
      <c r="U29" s="40" t="s">
        <v>2</v>
      </c>
      <c r="V29" s="40" t="s">
        <v>2</v>
      </c>
      <c r="W29" s="40" t="s">
        <v>2</v>
      </c>
      <c r="X29" s="40" t="s">
        <v>15</v>
      </c>
      <c r="Y29" s="40" t="s">
        <v>15</v>
      </c>
      <c r="Z29" s="40" t="s">
        <v>2</v>
      </c>
      <c r="AA29" s="40" t="s">
        <v>2</v>
      </c>
      <c r="AB29" s="40" t="s">
        <v>2</v>
      </c>
      <c r="AC29" s="40" t="s">
        <v>2</v>
      </c>
      <c r="AD29" s="40" t="s">
        <v>2</v>
      </c>
      <c r="AE29" s="40" t="s">
        <v>2</v>
      </c>
      <c r="AF29" s="40" t="s">
        <v>15</v>
      </c>
      <c r="AG29" s="41" t="s">
        <v>2</v>
      </c>
      <c r="AH29" s="42">
        <f>COUNTIF(C29:AG29,AH8)</f>
        <v>23</v>
      </c>
      <c r="AI29" s="43">
        <f>COUNTIF(C29:AG29,AI8)</f>
        <v>1</v>
      </c>
      <c r="AJ29" s="43">
        <f>COUNTIF(C29:AG29,AJ8)</f>
        <v>0</v>
      </c>
      <c r="AK29" s="43">
        <f>COUNTIF(C29:AG29,AK8)</f>
        <v>7</v>
      </c>
      <c r="AL29" s="44" t="e">
        <f>IF((100/AH5)*(AH29+AI29)=0,0,(100/AH5)*(AH29+AI29))</f>
        <v>#DIV/0!</v>
      </c>
    </row>
    <row r="30" spans="1:38" ht="15.95" customHeight="1">
      <c r="A30" s="37">
        <v>22</v>
      </c>
      <c r="B30" s="76" t="s">
        <v>43</v>
      </c>
      <c r="C30" s="39" t="s">
        <v>2</v>
      </c>
      <c r="D30" s="40" t="s">
        <v>15</v>
      </c>
      <c r="E30" s="40" t="s">
        <v>2</v>
      </c>
      <c r="F30" s="40" t="s">
        <v>2</v>
      </c>
      <c r="G30" s="40" t="s">
        <v>2</v>
      </c>
      <c r="H30" s="40" t="s">
        <v>2</v>
      </c>
      <c r="I30" s="40" t="s">
        <v>2</v>
      </c>
      <c r="J30" s="40" t="s">
        <v>2</v>
      </c>
      <c r="K30" s="40" t="s">
        <v>15</v>
      </c>
      <c r="L30" s="40" t="s">
        <v>2</v>
      </c>
      <c r="M30" s="40" t="s">
        <v>2</v>
      </c>
      <c r="N30" s="40" t="s">
        <v>2</v>
      </c>
      <c r="O30" s="40" t="s">
        <v>2</v>
      </c>
      <c r="P30" s="40" t="s">
        <v>15</v>
      </c>
      <c r="Q30" s="40" t="s">
        <v>2</v>
      </c>
      <c r="R30" s="40" t="s">
        <v>15</v>
      </c>
      <c r="S30" s="40" t="s">
        <v>14</v>
      </c>
      <c r="T30" s="40" t="s">
        <v>2</v>
      </c>
      <c r="U30" s="40" t="s">
        <v>2</v>
      </c>
      <c r="V30" s="40" t="s">
        <v>2</v>
      </c>
      <c r="W30" s="40" t="s">
        <v>2</v>
      </c>
      <c r="X30" s="40" t="s">
        <v>15</v>
      </c>
      <c r="Y30" s="40" t="s">
        <v>15</v>
      </c>
      <c r="Z30" s="40" t="s">
        <v>2</v>
      </c>
      <c r="AA30" s="40" t="s">
        <v>3</v>
      </c>
      <c r="AB30" s="40" t="s">
        <v>2</v>
      </c>
      <c r="AC30" s="40" t="s">
        <v>2</v>
      </c>
      <c r="AD30" s="40" t="s">
        <v>2</v>
      </c>
      <c r="AE30" s="40" t="s">
        <v>2</v>
      </c>
      <c r="AF30" s="40" t="s">
        <v>15</v>
      </c>
      <c r="AG30" s="41" t="s">
        <v>2</v>
      </c>
      <c r="AH30" s="42">
        <f>COUNTIF(C30:AG30,AH8)</f>
        <v>22</v>
      </c>
      <c r="AI30" s="43">
        <f>COUNTIF(C30:AG30,AI8)</f>
        <v>1</v>
      </c>
      <c r="AJ30" s="43">
        <f>COUNTIF(C30:AG30,AJ8)</f>
        <v>1</v>
      </c>
      <c r="AK30" s="43">
        <f>COUNTIF(C30:AG30,AK8)</f>
        <v>7</v>
      </c>
      <c r="AL30" s="44" t="e">
        <f>IF((100/AH5)*(AH30+AI30)=0,0,(100/AH5)*(AH30+AI30))</f>
        <v>#DIV/0!</v>
      </c>
    </row>
    <row r="31" spans="1:38" ht="15.95" customHeight="1">
      <c r="A31" s="37">
        <v>23</v>
      </c>
      <c r="B31" s="76" t="s">
        <v>44</v>
      </c>
      <c r="C31" s="39" t="s">
        <v>2</v>
      </c>
      <c r="D31" s="40" t="s">
        <v>15</v>
      </c>
      <c r="E31" s="40" t="s">
        <v>2</v>
      </c>
      <c r="F31" s="40" t="s">
        <v>2</v>
      </c>
      <c r="G31" s="40" t="s">
        <v>2</v>
      </c>
      <c r="H31" s="40" t="s">
        <v>2</v>
      </c>
      <c r="I31" s="40" t="s">
        <v>2</v>
      </c>
      <c r="J31" s="40" t="s">
        <v>3</v>
      </c>
      <c r="K31" s="40" t="s">
        <v>15</v>
      </c>
      <c r="L31" s="40" t="s">
        <v>2</v>
      </c>
      <c r="M31" s="40" t="s">
        <v>2</v>
      </c>
      <c r="N31" s="40" t="s">
        <v>2</v>
      </c>
      <c r="O31" s="40" t="s">
        <v>2</v>
      </c>
      <c r="P31" s="40" t="s">
        <v>15</v>
      </c>
      <c r="Q31" s="40" t="s">
        <v>2</v>
      </c>
      <c r="R31" s="40" t="s">
        <v>15</v>
      </c>
      <c r="S31" s="40" t="s">
        <v>2</v>
      </c>
      <c r="T31" s="40" t="s">
        <v>14</v>
      </c>
      <c r="U31" s="40" t="s">
        <v>2</v>
      </c>
      <c r="V31" s="40" t="s">
        <v>2</v>
      </c>
      <c r="W31" s="40" t="s">
        <v>2</v>
      </c>
      <c r="X31" s="40" t="s">
        <v>15</v>
      </c>
      <c r="Y31" s="40" t="s">
        <v>15</v>
      </c>
      <c r="Z31" s="40" t="s">
        <v>2</v>
      </c>
      <c r="AA31" s="40" t="s">
        <v>2</v>
      </c>
      <c r="AB31" s="40" t="s">
        <v>2</v>
      </c>
      <c r="AC31" s="40" t="s">
        <v>2</v>
      </c>
      <c r="AD31" s="40" t="s">
        <v>2</v>
      </c>
      <c r="AE31" s="40" t="s">
        <v>2</v>
      </c>
      <c r="AF31" s="40" t="s">
        <v>15</v>
      </c>
      <c r="AG31" s="41" t="s">
        <v>2</v>
      </c>
      <c r="AH31" s="42">
        <f>COUNTIF(C31:AG31,AH8)</f>
        <v>22</v>
      </c>
      <c r="AI31" s="43">
        <f>COUNTIF(C31:AG31,AI8)</f>
        <v>1</v>
      </c>
      <c r="AJ31" s="43">
        <f>COUNTIF(C31:AG31,AJ8)</f>
        <v>1</v>
      </c>
      <c r="AK31" s="43">
        <f>COUNTIF(C31:AG31,AK8)</f>
        <v>7</v>
      </c>
      <c r="AL31" s="44" t="e">
        <f>IF((100/AH5)*(AH31+AI31)=0,0,(100/AH5)*(AH31+AI31))</f>
        <v>#DIV/0!</v>
      </c>
    </row>
    <row r="32" spans="1:38" ht="15.95" customHeight="1">
      <c r="A32" s="37">
        <v>24</v>
      </c>
      <c r="B32" s="76" t="s">
        <v>45</v>
      </c>
      <c r="C32" s="39" t="s">
        <v>2</v>
      </c>
      <c r="D32" s="40" t="s">
        <v>15</v>
      </c>
      <c r="E32" s="40" t="s">
        <v>2</v>
      </c>
      <c r="F32" s="40" t="s">
        <v>2</v>
      </c>
      <c r="G32" s="40" t="s">
        <v>2</v>
      </c>
      <c r="H32" s="40" t="s">
        <v>14</v>
      </c>
      <c r="I32" s="40" t="s">
        <v>2</v>
      </c>
      <c r="J32" s="40" t="s">
        <v>3</v>
      </c>
      <c r="K32" s="40" t="s">
        <v>15</v>
      </c>
      <c r="L32" s="40" t="s">
        <v>2</v>
      </c>
      <c r="M32" s="40" t="s">
        <v>2</v>
      </c>
      <c r="N32" s="40" t="s">
        <v>2</v>
      </c>
      <c r="O32" s="40" t="s">
        <v>2</v>
      </c>
      <c r="P32" s="40" t="s">
        <v>15</v>
      </c>
      <c r="Q32" s="40" t="s">
        <v>2</v>
      </c>
      <c r="R32" s="40" t="s">
        <v>15</v>
      </c>
      <c r="S32" s="40" t="s">
        <v>2</v>
      </c>
      <c r="T32" s="40" t="s">
        <v>2</v>
      </c>
      <c r="U32" s="40" t="s">
        <v>2</v>
      </c>
      <c r="V32" s="40" t="s">
        <v>2</v>
      </c>
      <c r="W32" s="40" t="s">
        <v>2</v>
      </c>
      <c r="X32" s="40" t="s">
        <v>15</v>
      </c>
      <c r="Y32" s="40" t="s">
        <v>15</v>
      </c>
      <c r="Z32" s="40" t="s">
        <v>2</v>
      </c>
      <c r="AA32" s="40" t="s">
        <v>2</v>
      </c>
      <c r="AB32" s="40" t="s">
        <v>2</v>
      </c>
      <c r="AC32" s="40" t="s">
        <v>2</v>
      </c>
      <c r="AD32" s="40" t="s">
        <v>2</v>
      </c>
      <c r="AE32" s="40" t="s">
        <v>2</v>
      </c>
      <c r="AF32" s="40" t="s">
        <v>15</v>
      </c>
      <c r="AG32" s="41" t="s">
        <v>2</v>
      </c>
      <c r="AH32" s="42">
        <f>COUNTIF(C32:AG32,AH8)</f>
        <v>22</v>
      </c>
      <c r="AI32" s="43">
        <f>COUNTIF(C32:AG32,AI8)</f>
        <v>1</v>
      </c>
      <c r="AJ32" s="43">
        <f>COUNTIF(C32:AG32,AJ8)</f>
        <v>1</v>
      </c>
      <c r="AK32" s="43">
        <f>COUNTIF(C32:AG32,AK8)</f>
        <v>7</v>
      </c>
      <c r="AL32" s="44" t="e">
        <f>IF((100/AH5)*(AH32+AI32)=0,0,(100/AH5)*(AH32+AI32))</f>
        <v>#DIV/0!</v>
      </c>
    </row>
    <row r="33" spans="1:38" ht="15.95" customHeight="1">
      <c r="A33" s="37">
        <v>25</v>
      </c>
      <c r="B33" s="76" t="s">
        <v>46</v>
      </c>
      <c r="C33" s="39" t="s">
        <v>2</v>
      </c>
      <c r="D33" s="40" t="s">
        <v>15</v>
      </c>
      <c r="E33" s="40" t="s">
        <v>2</v>
      </c>
      <c r="F33" s="40" t="s">
        <v>2</v>
      </c>
      <c r="G33" s="40" t="s">
        <v>2</v>
      </c>
      <c r="H33" s="40" t="s">
        <v>2</v>
      </c>
      <c r="I33" s="40" t="s">
        <v>2</v>
      </c>
      <c r="J33" s="40" t="s">
        <v>2</v>
      </c>
      <c r="K33" s="40" t="s">
        <v>15</v>
      </c>
      <c r="L33" s="40" t="s">
        <v>2</v>
      </c>
      <c r="M33" s="40" t="s">
        <v>2</v>
      </c>
      <c r="N33" s="40" t="s">
        <v>2</v>
      </c>
      <c r="O33" s="40" t="s">
        <v>2</v>
      </c>
      <c r="P33" s="40" t="s">
        <v>15</v>
      </c>
      <c r="Q33" s="40" t="s">
        <v>2</v>
      </c>
      <c r="R33" s="40" t="s">
        <v>15</v>
      </c>
      <c r="S33" s="40" t="s">
        <v>2</v>
      </c>
      <c r="T33" s="40" t="s">
        <v>2</v>
      </c>
      <c r="U33" s="40" t="s">
        <v>2</v>
      </c>
      <c r="V33" s="40" t="s">
        <v>2</v>
      </c>
      <c r="W33" s="40" t="s">
        <v>2</v>
      </c>
      <c r="X33" s="40" t="s">
        <v>15</v>
      </c>
      <c r="Y33" s="40" t="s">
        <v>15</v>
      </c>
      <c r="Z33" s="40" t="s">
        <v>2</v>
      </c>
      <c r="AA33" s="40" t="s">
        <v>2</v>
      </c>
      <c r="AB33" s="40" t="s">
        <v>2</v>
      </c>
      <c r="AC33" s="40" t="s">
        <v>2</v>
      </c>
      <c r="AD33" s="40" t="s">
        <v>2</v>
      </c>
      <c r="AE33" s="40" t="s">
        <v>2</v>
      </c>
      <c r="AF33" s="40" t="s">
        <v>15</v>
      </c>
      <c r="AG33" s="41" t="s">
        <v>2</v>
      </c>
      <c r="AH33" s="42">
        <f>COUNTIF(C33:AG33,AH8)</f>
        <v>24</v>
      </c>
      <c r="AI33" s="43">
        <f>COUNTIF(C33:AG33,AI8)</f>
        <v>0</v>
      </c>
      <c r="AJ33" s="43">
        <f>COUNTIF(C33:AG33,AJ8)</f>
        <v>0</v>
      </c>
      <c r="AK33" s="43">
        <f>COUNTIF(C33:AG33,AK8)</f>
        <v>7</v>
      </c>
      <c r="AL33" s="44" t="e">
        <f>IF((100/AH5)*(AH33+AI33)=0,0,(100/AH5)*(AH33+AI33))</f>
        <v>#DIV/0!</v>
      </c>
    </row>
    <row r="34" spans="1:38" ht="15.95" customHeight="1">
      <c r="A34" s="37">
        <v>26</v>
      </c>
      <c r="B34" s="38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1"/>
      <c r="AH34" s="42">
        <f>COUNTIF(C34:AG34,AH8)</f>
        <v>0</v>
      </c>
      <c r="AI34" s="43">
        <f>COUNTIF(C34:AG34,AI8)</f>
        <v>0</v>
      </c>
      <c r="AJ34" s="43">
        <f>COUNTIF(C34:AG34,AJ8)</f>
        <v>0</v>
      </c>
      <c r="AK34" s="43">
        <f>COUNTIF(C34:AG34,AK8)</f>
        <v>0</v>
      </c>
      <c r="AL34" s="44" t="e">
        <f>IF((100/AH5)*(AH34+AI34)=0,0,(100/AH5)*(AH34+AI34))</f>
        <v>#DIV/0!</v>
      </c>
    </row>
    <row r="35" spans="1:38" ht="15.95" customHeight="1">
      <c r="A35" s="37">
        <v>27</v>
      </c>
      <c r="B35" s="38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1"/>
      <c r="AH35" s="42">
        <f>COUNTIF(C35:AG35,AH8)</f>
        <v>0</v>
      </c>
      <c r="AI35" s="43">
        <f>COUNTIF(C35:AG35,AI8)</f>
        <v>0</v>
      </c>
      <c r="AJ35" s="43">
        <f>COUNTIF(C35:AG35,AJ8)</f>
        <v>0</v>
      </c>
      <c r="AK35" s="43">
        <f>COUNTIF(C35:AG35,AK8)</f>
        <v>0</v>
      </c>
      <c r="AL35" s="44" t="e">
        <f>IF((100/AH5)*(AH35+AI35)=0,0,(100/AH5)*(AH35+AI35))</f>
        <v>#DIV/0!</v>
      </c>
    </row>
    <row r="36" spans="1:38" ht="15.95" customHeight="1">
      <c r="A36" s="37">
        <v>28</v>
      </c>
      <c r="B36" s="38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1"/>
      <c r="AH36" s="42">
        <f>COUNTIF(C36:AG36,AH8)</f>
        <v>0</v>
      </c>
      <c r="AI36" s="43">
        <f>COUNTIF(C36:AG36,AI8)</f>
        <v>0</v>
      </c>
      <c r="AJ36" s="43">
        <f>COUNTIF(C36:AG36,AJ8)</f>
        <v>0</v>
      </c>
      <c r="AK36" s="43">
        <f>COUNTIF(C36:AG36,AK8)</f>
        <v>0</v>
      </c>
      <c r="AL36" s="44" t="e">
        <f>IF((100/AH5)*(AH36+AI36)=0,0,(100/AH5)*(AH36+AI36))</f>
        <v>#DIV/0!</v>
      </c>
    </row>
    <row r="37" spans="1:38" ht="15.95" customHeight="1">
      <c r="A37" s="37">
        <v>29</v>
      </c>
      <c r="B37" s="38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1"/>
      <c r="AH37" s="42">
        <f>COUNTIF(C37:AG37,AH8)</f>
        <v>0</v>
      </c>
      <c r="AI37" s="43">
        <f>COUNTIF(C37:AG37,AI8)</f>
        <v>0</v>
      </c>
      <c r="AJ37" s="43">
        <f>COUNTIF(C37:AG37,AJ8)</f>
        <v>0</v>
      </c>
      <c r="AK37" s="43">
        <f>COUNTIF(C37:AG37,AK8)</f>
        <v>0</v>
      </c>
      <c r="AL37" s="44" t="e">
        <f>IF((100/AH5)*(AH37+AI37)=0,0,(100/AH5)*(AH37+AI37))</f>
        <v>#DIV/0!</v>
      </c>
    </row>
    <row r="38" spans="1:38" ht="15.95" customHeight="1" thickBot="1">
      <c r="A38" s="45">
        <v>30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9"/>
      <c r="AH38" s="50">
        <f>COUNTIF(C38:AG38,AH8)</f>
        <v>0</v>
      </c>
      <c r="AI38" s="51">
        <f>COUNTIF(C38:AG38,AI8)</f>
        <v>0</v>
      </c>
      <c r="AJ38" s="51">
        <f>COUNTIF(C38:AG38,AJ8)</f>
        <v>0</v>
      </c>
      <c r="AK38" s="51">
        <f>COUNTIF(C38:AG38,AK8)</f>
        <v>0</v>
      </c>
      <c r="AL38" s="52" t="e">
        <f>IF((100/AH5)*(AH38+AI38)=0,0,(100/AH5)*(AH38+AI38))</f>
        <v>#DIV/0!</v>
      </c>
    </row>
    <row r="39" spans="1:38" ht="15.95" customHeight="1" thickBot="1">
      <c r="A39" s="105">
        <f>IF(COUNTA(B9:B38)=0,"",COUNTA(B9:B38))</f>
        <v>25</v>
      </c>
      <c r="B39" s="53" t="str">
        <f>AH8</f>
        <v>/</v>
      </c>
      <c r="C39" s="54">
        <f>COUNTIF(C9:C38,AH8)</f>
        <v>21</v>
      </c>
      <c r="D39" s="55">
        <f>COUNTIF(D9:D38,AH8)</f>
        <v>0</v>
      </c>
      <c r="E39" s="55">
        <f>COUNTIF(E9:E38,AH8)</f>
        <v>25</v>
      </c>
      <c r="F39" s="55">
        <f>COUNTIF(F9:F38,AH8)</f>
        <v>23</v>
      </c>
      <c r="G39" s="55">
        <f>COUNTIF(G9:G38,AH8)</f>
        <v>25</v>
      </c>
      <c r="H39" s="55">
        <f>COUNTIF(H9:H38,AH8)</f>
        <v>24</v>
      </c>
      <c r="I39" s="55">
        <f>COUNTIF(I9:I38,AH8)</f>
        <v>21</v>
      </c>
      <c r="J39" s="55">
        <f>COUNTIF(J9:J38,AH8)</f>
        <v>23</v>
      </c>
      <c r="K39" s="55">
        <f>COUNTIF(K9:K38,AH8)</f>
        <v>0</v>
      </c>
      <c r="L39" s="55">
        <f>COUNTIF(L9:L38,AH8)</f>
        <v>25</v>
      </c>
      <c r="M39" s="55">
        <f>COUNTIF(M9:M38,AH8)</f>
        <v>22</v>
      </c>
      <c r="N39" s="55">
        <f>COUNTIF(N9:N38,AH8)</f>
        <v>23</v>
      </c>
      <c r="O39" s="55">
        <f>COUNTIF(O9:O38,AH8)</f>
        <v>25</v>
      </c>
      <c r="P39" s="55">
        <f>COUNTIF(P9:P38,AH8)</f>
        <v>0</v>
      </c>
      <c r="Q39" s="55">
        <f>COUNTIF(Q9:Q38,AH8)</f>
        <v>25</v>
      </c>
      <c r="R39" s="55">
        <f>COUNTIF(R9:R38,AH8)</f>
        <v>0</v>
      </c>
      <c r="S39" s="55">
        <f>COUNTIF(S9:S38,AH8)</f>
        <v>23</v>
      </c>
      <c r="T39" s="55">
        <f>COUNTIF(T9:T38,AH8)</f>
        <v>24</v>
      </c>
      <c r="U39" s="55">
        <f>COUNTIF(U9:U38,AH8)</f>
        <v>24</v>
      </c>
      <c r="V39" s="55">
        <f>COUNTIF(V9:V38,AH8)</f>
        <v>24</v>
      </c>
      <c r="W39" s="55">
        <f>COUNTIF(W9:W38,AH8)</f>
        <v>25</v>
      </c>
      <c r="X39" s="55">
        <f>COUNTIF(X9:X38,AH8)</f>
        <v>0</v>
      </c>
      <c r="Y39" s="55">
        <f>COUNTIF(Y9:Y38,AH8)</f>
        <v>0</v>
      </c>
      <c r="Z39" s="55">
        <f>COUNTIF(Z9:Z38,AH8)</f>
        <v>24</v>
      </c>
      <c r="AA39" s="55">
        <f>COUNTIF(AA9:AA38,AH8)</f>
        <v>22</v>
      </c>
      <c r="AB39" s="55">
        <f>COUNTIF(AB9:AB38,AH8)</f>
        <v>23</v>
      </c>
      <c r="AC39" s="55">
        <f>COUNTIF(AC9:AC38,AH8)</f>
        <v>22</v>
      </c>
      <c r="AD39" s="55">
        <f>COUNTIF(AD9:AD38,AH8)</f>
        <v>18</v>
      </c>
      <c r="AE39" s="55">
        <f>COUNTIF(AE9:AE38,AH8)</f>
        <v>22</v>
      </c>
      <c r="AF39" s="55">
        <f>COUNTIF(AF9:AF38,AH8)</f>
        <v>0</v>
      </c>
      <c r="AG39" s="55">
        <f>COUNTIF(AG9:AG38,AH8)</f>
        <v>21</v>
      </c>
      <c r="AH39" s="56">
        <f>SUM(AH9:AH38)</f>
        <v>554</v>
      </c>
      <c r="AI39" s="57">
        <f>SUM(AI9:AI38)</f>
        <v>30</v>
      </c>
      <c r="AJ39" s="57">
        <f>SUM(AJ9:AJ38)</f>
        <v>16</v>
      </c>
      <c r="AK39" s="57">
        <f>SUM(AK9:AK38)</f>
        <v>175</v>
      </c>
      <c r="AL39" s="58">
        <f>AH39+AI39</f>
        <v>584</v>
      </c>
    </row>
    <row r="40" spans="1:38" ht="15.95" customHeight="1">
      <c r="A40" s="106"/>
      <c r="B40" s="59" t="str">
        <f>AI8</f>
        <v>L</v>
      </c>
      <c r="C40" s="60">
        <f>COUNTIF(C9:C38,AI8)</f>
        <v>4</v>
      </c>
      <c r="D40" s="61">
        <f>COUNTIF(D9:D38,AI8)</f>
        <v>0</v>
      </c>
      <c r="E40" s="61">
        <f>COUNTIF(E9:E38,AI8)</f>
        <v>0</v>
      </c>
      <c r="F40" s="61">
        <f>COUNTIF(F9:F38,AI8)</f>
        <v>2</v>
      </c>
      <c r="G40" s="61">
        <f>COUNTIF(G9:G38,AI8)</f>
        <v>0</v>
      </c>
      <c r="H40" s="61">
        <f>COUNTIF(H9:H38,AI8)</f>
        <v>1</v>
      </c>
      <c r="I40" s="61">
        <f>COUNTIF(I9:I38,AI8)</f>
        <v>2</v>
      </c>
      <c r="J40" s="61">
        <f>COUNTIF(J9:J38,AI8)</f>
        <v>0</v>
      </c>
      <c r="K40" s="61">
        <f>COUNTIF(K9:K38,AI8)</f>
        <v>0</v>
      </c>
      <c r="L40" s="61">
        <f>COUNTIF(L9:L38,AI8)</f>
        <v>0</v>
      </c>
      <c r="M40" s="61">
        <f>COUNTIF(M9:M38,AI8)</f>
        <v>1</v>
      </c>
      <c r="N40" s="61">
        <f>COUNTIF(N9:N38,AI8)</f>
        <v>1</v>
      </c>
      <c r="O40" s="61">
        <f>COUNTIF(O9:O38,AI8)</f>
        <v>0</v>
      </c>
      <c r="P40" s="61">
        <f>COUNTIF(P9:P38,AI8)</f>
        <v>0</v>
      </c>
      <c r="Q40" s="61">
        <f>COUNTIF(Q9:Q38,AI8)</f>
        <v>0</v>
      </c>
      <c r="R40" s="61">
        <f>COUNTIF(R9:R38,AI8)</f>
        <v>0</v>
      </c>
      <c r="S40" s="61">
        <f>COUNTIF(S9:S38,AI8)</f>
        <v>2</v>
      </c>
      <c r="T40" s="61">
        <f>COUNTIF(T9:T38,AI8)</f>
        <v>1</v>
      </c>
      <c r="U40" s="61">
        <f>COUNTIF(U9:U38,AI8)</f>
        <v>1</v>
      </c>
      <c r="V40" s="61">
        <f>COUNTIF(V9:V38,AI8)</f>
        <v>1</v>
      </c>
      <c r="W40" s="61">
        <f>COUNTIF(W9:W38,AI8)</f>
        <v>0</v>
      </c>
      <c r="X40" s="61">
        <f>COUNTIF(X9:X38,AI8)</f>
        <v>0</v>
      </c>
      <c r="Y40" s="61">
        <f>COUNTIF(Y9:Y38,AI8)</f>
        <v>0</v>
      </c>
      <c r="Z40" s="61">
        <f>COUNTIF(Z9:Z38,AI8)</f>
        <v>1</v>
      </c>
      <c r="AA40" s="61">
        <f>COUNTIF(AA9:AA38,AI8)</f>
        <v>2</v>
      </c>
      <c r="AB40" s="61">
        <f>COUNTIF(AB9:AB38,AI8)</f>
        <v>2</v>
      </c>
      <c r="AC40" s="61">
        <f>COUNTIF(AC9:AC38,AI8)</f>
        <v>2</v>
      </c>
      <c r="AD40" s="61">
        <f>COUNTIF(AD9:AD38,AI8)</f>
        <v>4</v>
      </c>
      <c r="AE40" s="61">
        <f>COUNTIF(AE9:AE38,AI8)</f>
        <v>1</v>
      </c>
      <c r="AF40" s="61">
        <f>COUNTIF(AF9:AF38,AI8)</f>
        <v>0</v>
      </c>
      <c r="AG40" s="61">
        <f>COUNTIF(AG9:AG38,AI8)</f>
        <v>2</v>
      </c>
      <c r="AH40" s="99" t="s">
        <v>17</v>
      </c>
      <c r="AI40" s="100"/>
      <c r="AJ40" s="100"/>
      <c r="AK40" s="100"/>
      <c r="AL40" s="101"/>
    </row>
    <row r="41" spans="1:38" ht="15.95" customHeight="1" thickBot="1">
      <c r="A41" s="106"/>
      <c r="B41" s="59" t="str">
        <f>AJ8</f>
        <v>X</v>
      </c>
      <c r="C41" s="60">
        <f>COUNTIF(C9:C38,AJ8)</f>
        <v>0</v>
      </c>
      <c r="D41" s="61">
        <f>COUNTIF(D9:D38,AJ8)</f>
        <v>0</v>
      </c>
      <c r="E41" s="61">
        <f>COUNTIF(E9:E38,AJ8)</f>
        <v>0</v>
      </c>
      <c r="F41" s="61">
        <f>COUNTIF(F9:F38,AJ8)</f>
        <v>0</v>
      </c>
      <c r="G41" s="61">
        <f>COUNTIF(G9:G38,AJ8)</f>
        <v>0</v>
      </c>
      <c r="H41" s="61">
        <f>COUNTIF(H9:H38,AJ8)</f>
        <v>0</v>
      </c>
      <c r="I41" s="61">
        <f>COUNTIF(I9:I38,AJ8)</f>
        <v>2</v>
      </c>
      <c r="J41" s="61">
        <f>COUNTIF(J9:J38,AJ8)</f>
        <v>2</v>
      </c>
      <c r="K41" s="61">
        <f>COUNTIF(K9:K38,AJ8)</f>
        <v>0</v>
      </c>
      <c r="L41" s="61">
        <f>COUNTIF(L9:L38,AJ8)</f>
        <v>0</v>
      </c>
      <c r="M41" s="61">
        <f>COUNTIF(M9:M38,AJ8)</f>
        <v>2</v>
      </c>
      <c r="N41" s="61">
        <f>COUNTIF(N9:N38,AJ8)</f>
        <v>1</v>
      </c>
      <c r="O41" s="61">
        <f>COUNTIF(O9:O38,AJ8)</f>
        <v>0</v>
      </c>
      <c r="P41" s="61">
        <f>COUNTIF(P9:P38,AJ8)</f>
        <v>0</v>
      </c>
      <c r="Q41" s="61">
        <f>COUNTIF(Q9:Q38,AJ8)</f>
        <v>0</v>
      </c>
      <c r="R41" s="61">
        <f>COUNTIF(R9:R38,AJ8)</f>
        <v>0</v>
      </c>
      <c r="S41" s="61">
        <f>COUNTIF(S9:S38,AJ8)</f>
        <v>0</v>
      </c>
      <c r="T41" s="61">
        <f>COUNTIF(T9:T38,AJ8)</f>
        <v>0</v>
      </c>
      <c r="U41" s="61">
        <f>COUNTIF(U9:U38,AJ8)</f>
        <v>0</v>
      </c>
      <c r="V41" s="61">
        <f>COUNTIF(V9:V38,AJ8)</f>
        <v>0</v>
      </c>
      <c r="W41" s="61">
        <f>COUNTIF(W9:W38,AJ8)</f>
        <v>0</v>
      </c>
      <c r="X41" s="61">
        <f>COUNTIF(X9:X38,AJ8)</f>
        <v>0</v>
      </c>
      <c r="Y41" s="61">
        <f>COUNTIF(Y9:Y38,AJ8)</f>
        <v>0</v>
      </c>
      <c r="Z41" s="61">
        <f>COUNTIF(Z9:Z38,AJ8)</f>
        <v>0</v>
      </c>
      <c r="AA41" s="61">
        <f>COUNTIF(AA9:AA38,AJ8)</f>
        <v>1</v>
      </c>
      <c r="AB41" s="61">
        <f>COUNTIF(AB9:AB38,AJ8)</f>
        <v>0</v>
      </c>
      <c r="AC41" s="61">
        <f>COUNTIF(AC9:AC38,AJ8)</f>
        <v>1</v>
      </c>
      <c r="AD41" s="61">
        <f>COUNTIF(AD9:AD38,AJ8)</f>
        <v>3</v>
      </c>
      <c r="AE41" s="61">
        <f>COUNTIF(AE9:AE38,AJ8)</f>
        <v>2</v>
      </c>
      <c r="AF41" s="61">
        <f>COUNTIF(AF9:AF38,AJ8)</f>
        <v>0</v>
      </c>
      <c r="AG41" s="61">
        <f>COUNTIF(AG9:AG38,AJ8)</f>
        <v>2</v>
      </c>
      <c r="AH41" s="102"/>
      <c r="AI41" s="103"/>
      <c r="AJ41" s="103"/>
      <c r="AK41" s="103"/>
      <c r="AL41" s="104"/>
    </row>
    <row r="42" spans="1:38" ht="15.95" customHeight="1" thickTop="1" thickBot="1">
      <c r="A42" s="106"/>
      <c r="B42" s="62" t="str">
        <f>AK8</f>
        <v>E</v>
      </c>
      <c r="C42" s="63">
        <f>COUNTIF(C9:C38,AK8)</f>
        <v>0</v>
      </c>
      <c r="D42" s="64">
        <f>COUNTIF(D9:D38,AK8)</f>
        <v>25</v>
      </c>
      <c r="E42" s="64">
        <f>COUNTIF(E9:E38,AK8)</f>
        <v>0</v>
      </c>
      <c r="F42" s="64">
        <f>COUNTIF(F9:F38,AK8)</f>
        <v>0</v>
      </c>
      <c r="G42" s="64">
        <f>COUNTIF(G9:G38,AK8)</f>
        <v>0</v>
      </c>
      <c r="H42" s="64">
        <f>COUNTIF(H9:H38,AK8)</f>
        <v>0</v>
      </c>
      <c r="I42" s="64">
        <f>COUNTIF(I9:I38,AK8)</f>
        <v>0</v>
      </c>
      <c r="J42" s="64">
        <f>COUNTIF(J9:J38,AK8)</f>
        <v>0</v>
      </c>
      <c r="K42" s="64">
        <f>COUNTIF(K9:K38,AK8)</f>
        <v>25</v>
      </c>
      <c r="L42" s="64">
        <f>COUNTIF(L9:L38,AK8)</f>
        <v>0</v>
      </c>
      <c r="M42" s="64">
        <f>COUNTIF(M9:M38,AK8)</f>
        <v>0</v>
      </c>
      <c r="N42" s="64">
        <f>COUNTIF(N9:N38,AK8)</f>
        <v>0</v>
      </c>
      <c r="O42" s="64">
        <f>COUNTIF(O9:O38,AK8)</f>
        <v>0</v>
      </c>
      <c r="P42" s="64">
        <f>COUNTIF(P9:P38,AK8)</f>
        <v>25</v>
      </c>
      <c r="Q42" s="64">
        <f>COUNTIF(Q9:Q38,AK8)</f>
        <v>0</v>
      </c>
      <c r="R42" s="64">
        <f>COUNTIF(R9:R38,AK8)</f>
        <v>25</v>
      </c>
      <c r="S42" s="64">
        <f>COUNTIF(S9:S38,AK8)</f>
        <v>0</v>
      </c>
      <c r="T42" s="64">
        <f>COUNTIF(T9:T38,AK8)</f>
        <v>0</v>
      </c>
      <c r="U42" s="64">
        <f>COUNTIF(U9:U38,AK8)</f>
        <v>0</v>
      </c>
      <c r="V42" s="64">
        <f>COUNTIF(V9:V38,AK8)</f>
        <v>0</v>
      </c>
      <c r="W42" s="64">
        <f>COUNTIF(W9:W38,AK8)</f>
        <v>0</v>
      </c>
      <c r="X42" s="64">
        <f>COUNTIF(X9:X38,AK8)</f>
        <v>25</v>
      </c>
      <c r="Y42" s="64">
        <f>COUNTIF(Y9:Y38,AK8)</f>
        <v>25</v>
      </c>
      <c r="Z42" s="64">
        <f>COUNTIF(Z9:Z38,AK8)</f>
        <v>0</v>
      </c>
      <c r="AA42" s="64">
        <f>COUNTIF(AA9:AA38,AK8)</f>
        <v>0</v>
      </c>
      <c r="AB42" s="64">
        <f>COUNTIF(AB9:AB38,AK8)</f>
        <v>0</v>
      </c>
      <c r="AC42" s="64">
        <f>COUNTIF(AC9:AC38,AK8)</f>
        <v>0</v>
      </c>
      <c r="AD42" s="64">
        <f>COUNTIF(AD9:AD38,AK8)</f>
        <v>0</v>
      </c>
      <c r="AE42" s="64">
        <f>COUNTIF(AE9:AE38,AK8)</f>
        <v>0</v>
      </c>
      <c r="AF42" s="64">
        <f>COUNTIF(AF9:AF38,AK8)</f>
        <v>25</v>
      </c>
      <c r="AG42" s="64">
        <f>COUNTIF(AG9:AG38,AK8)</f>
        <v>0</v>
      </c>
      <c r="AH42" s="65" t="str">
        <f>AH8</f>
        <v>/</v>
      </c>
      <c r="AI42" s="66" t="str">
        <f>AI8</f>
        <v>L</v>
      </c>
      <c r="AJ42" s="66" t="str">
        <f>AJ8</f>
        <v>X</v>
      </c>
      <c r="AK42" s="66" t="str">
        <f>AK8</f>
        <v>E</v>
      </c>
      <c r="AL42" s="67" t="s">
        <v>4</v>
      </c>
    </row>
    <row r="43" spans="1:38" ht="15.95" customHeight="1" thickTop="1" thickBot="1">
      <c r="A43" s="107"/>
      <c r="B43" s="68" t="s">
        <v>16</v>
      </c>
      <c r="C43" s="69">
        <f>IF((100/A39)*(C39+C40)=0,0,((100/A39)*(C39+C40)))</f>
        <v>100</v>
      </c>
      <c r="D43" s="57">
        <f>IF((100/A39)*(D39+D40)=0,0,((100/A39)*(D39+D40)))</f>
        <v>0</v>
      </c>
      <c r="E43" s="57">
        <f>IF((100/A39)*(E39+E40)=0,0,((100/A39)*(E39+E40)))</f>
        <v>100</v>
      </c>
      <c r="F43" s="57">
        <f>IF((100/A39)*(F39+F40)=0,0,((100/A39)*(F39+F40)))</f>
        <v>100</v>
      </c>
      <c r="G43" s="57">
        <f>IF((100/A39)*(G39+G40)=0,0,((100/A39)*(G39+G40)))</f>
        <v>100</v>
      </c>
      <c r="H43" s="57">
        <f>IF((100/A39)*(H39+H40)=0,0,((100/A39)*(H39+H40)))</f>
        <v>100</v>
      </c>
      <c r="I43" s="57">
        <f>IF((100/A39)*(I39+I40)=0,0,((100/A39)*(I39+I40)))</f>
        <v>92</v>
      </c>
      <c r="J43" s="57">
        <f>IF((100/A39)*(J39+J40)=0,0,((100/A39)*(J39+J40)))</f>
        <v>92</v>
      </c>
      <c r="K43" s="57">
        <f>IF((100/A39)*(K39+K40)=0,0,((100/A39)*(K39+K40)))</f>
        <v>0</v>
      </c>
      <c r="L43" s="57">
        <f>IF((100/A39)*(L39+L40)=0,0,((100/A39)*(L39+L40)))</f>
        <v>100</v>
      </c>
      <c r="M43" s="57">
        <f>IF((100/A39)*(M39+M40)=0,0,((100/A39)*(M39+M40)))</f>
        <v>92</v>
      </c>
      <c r="N43" s="57">
        <f>IF((100/A39)*(N39+N40)=0,0,((100/A39)*(N39+N40)))</f>
        <v>96</v>
      </c>
      <c r="O43" s="57">
        <f>IF((100/A39)*(O39+O40)=0,0,((100/A39)*(O39+O40)))</f>
        <v>100</v>
      </c>
      <c r="P43" s="57">
        <f>IF((100/A39)*(P39+P40)=0,0,((100/A39)*(P39+P40)))</f>
        <v>0</v>
      </c>
      <c r="Q43" s="57">
        <f>IF((100/A39)*(Q39+Q40)=0,0,((100/A39)*(Q39+Q40)))</f>
        <v>100</v>
      </c>
      <c r="R43" s="57">
        <f>IF((100/A39)*(R39+R40)=0,0,((100/A39)*(R39+R40)))</f>
        <v>0</v>
      </c>
      <c r="S43" s="57">
        <f>IF((100/A39)*(S39+S40)=0,0,((100/A39)*(S39+S40)))</f>
        <v>100</v>
      </c>
      <c r="T43" s="57">
        <f>IF((100/A39)*(T39+T40)=0,0,((100/A39)*(T39+T40)))</f>
        <v>100</v>
      </c>
      <c r="U43" s="57">
        <f>IF((100/A39)*(U39+U40)=0,0,((100/A39)*(U39+U40)))</f>
        <v>100</v>
      </c>
      <c r="V43" s="57">
        <f>IF((100/A39)*(V39+V40)=0,0,((100/A39)*(V39+V40)))</f>
        <v>100</v>
      </c>
      <c r="W43" s="57">
        <f>IF((100/A39)*(W39+W40)=0,0,((100/A39)*(W39+W40)))</f>
        <v>100</v>
      </c>
      <c r="X43" s="57">
        <f>IF((100/A39)*(X39+X40)=0,0,((100/A39)*(X39+X40)))</f>
        <v>0</v>
      </c>
      <c r="Y43" s="57">
        <f>IF((100/A39)*(Y39+Y40)=0,0,((100/A39)*(Y39+Y40)))</f>
        <v>0</v>
      </c>
      <c r="Z43" s="57">
        <f>IF((100/A39)*(Z39+Z40)=0,0,((100/A39)*(Z39+Z40)))</f>
        <v>100</v>
      </c>
      <c r="AA43" s="57">
        <f>IF((100/A39)*(AA39+AA40)=0,0,((100/A39)*(AA39+AA40)))</f>
        <v>96</v>
      </c>
      <c r="AB43" s="57">
        <f>IF((100/A39)*(AB39+AB40)=0,0,((100/A39)*(AB39+AB40)))</f>
        <v>100</v>
      </c>
      <c r="AC43" s="57">
        <f>IF((100/A39)*(AC39+AC40)=0,0,((100/A39)*(AC39+AC40)))</f>
        <v>96</v>
      </c>
      <c r="AD43" s="57">
        <f>IF((100/A39)*(AD39+AD40)=0,0,((100/A39)*(AD39+AD40)))</f>
        <v>88</v>
      </c>
      <c r="AE43" s="57">
        <f>IF((100/A39)*(AE39+AE40)=0,0,((100/A39)*(AE39+AE40)))</f>
        <v>92</v>
      </c>
      <c r="AF43" s="57">
        <f>IF((100/A39)*(AF39+AF40)=0,0,((100/A39)*(AF39+AF40)))</f>
        <v>0</v>
      </c>
      <c r="AG43" s="57">
        <f>IF((100/A39)*(AG39+AG40)=0,0,((100/A39)*(AG39+AG40)))</f>
        <v>92</v>
      </c>
      <c r="AH43" s="70" t="e">
        <f>(100/(A39*AH5))*AH39</f>
        <v>#DIV/0!</v>
      </c>
      <c r="AI43" s="71" t="e">
        <f>(100/(A39*AH5))*AI39</f>
        <v>#DIV/0!</v>
      </c>
      <c r="AJ43" s="71" t="e">
        <f>(100/(A39*AH5))*AJ39</f>
        <v>#DIV/0!</v>
      </c>
      <c r="AK43" s="72" t="e">
        <f>(100/(A39*AH5))*AK39</f>
        <v>#DIV/0!</v>
      </c>
      <c r="AL43" s="73" t="e">
        <f>(100/(A39*AH5))*AL39</f>
        <v>#DIV/0!</v>
      </c>
    </row>
    <row r="47" spans="1:38">
      <c r="E47" s="2"/>
    </row>
  </sheetData>
  <sheetProtection sheet="1" objects="1" scenarios="1" selectLockedCells="1" sort="0"/>
  <mergeCells count="48">
    <mergeCell ref="V7:V8"/>
    <mergeCell ref="W7:W8"/>
    <mergeCell ref="X7:X8"/>
    <mergeCell ref="AG7:AG8"/>
    <mergeCell ref="AH5:AL5"/>
    <mergeCell ref="AH6:AL6"/>
    <mergeCell ref="AL7:AL8"/>
    <mergeCell ref="AC7:AC8"/>
    <mergeCell ref="AD7:AD8"/>
    <mergeCell ref="AE7:AE8"/>
    <mergeCell ref="AF7:AF8"/>
    <mergeCell ref="AH40:AL41"/>
    <mergeCell ref="A39:A43"/>
    <mergeCell ref="H7:H8"/>
    <mergeCell ref="Q7:Q8"/>
    <mergeCell ref="R7:R8"/>
    <mergeCell ref="S7:S8"/>
    <mergeCell ref="T7:T8"/>
    <mergeCell ref="M7:M8"/>
    <mergeCell ref="N7:N8"/>
    <mergeCell ref="O7:O8"/>
    <mergeCell ref="P7:P8"/>
    <mergeCell ref="Y7:Y8"/>
    <mergeCell ref="Z7:Z8"/>
    <mergeCell ref="AA7:AA8"/>
    <mergeCell ref="AB7:AB8"/>
    <mergeCell ref="U7:U8"/>
    <mergeCell ref="G7:G8"/>
    <mergeCell ref="I7:I8"/>
    <mergeCell ref="J7:J8"/>
    <mergeCell ref="K7:K8"/>
    <mergeCell ref="L7:L8"/>
    <mergeCell ref="A5:B5"/>
    <mergeCell ref="C7:C8"/>
    <mergeCell ref="D7:D8"/>
    <mergeCell ref="E7:E8"/>
    <mergeCell ref="F7:F8"/>
    <mergeCell ref="A6:B7"/>
    <mergeCell ref="AH1:AL2"/>
    <mergeCell ref="A3:B3"/>
    <mergeCell ref="T3:W3"/>
    <mergeCell ref="AH3:AL3"/>
    <mergeCell ref="T1:W1"/>
    <mergeCell ref="A1:B1"/>
    <mergeCell ref="C1:S1"/>
    <mergeCell ref="C3:S3"/>
    <mergeCell ref="X1:AF1"/>
    <mergeCell ref="X3:AF3"/>
  </mergeCells>
  <phoneticPr fontId="1" type="noConversion"/>
  <dataValidations count="3">
    <dataValidation type="list" allowBlank="1" showInputMessage="1" showErrorMessage="1" errorTitle="Class Delivered?" error="Select Y or N" promptTitle="CLASS DELIVERED?" prompt="Select Y or N" sqref="C5:AF5">
      <formula1>Register</formula1>
    </dataValidation>
    <dataValidation type="list" allowBlank="1" showInputMessage="1" showErrorMessage="1" errorTitle="class-templates.com" error="You must select from the list!" sqref="C9:AG38">
      <formula1>$AH$8:$AK$8</formula1>
    </dataValidation>
    <dataValidation type="list" allowBlank="1" showInputMessage="1" showErrorMessage="1" promptTitle="CLASS DELIVERED?" prompt="Select Y or N" sqref="AG5">
      <formula1>$C$4:$D$4</formula1>
    </dataValidation>
  </dataValidations>
  <printOptions horizontalCentered="1" verticalCentered="1"/>
  <pageMargins left="0.55118110236220474" right="0.55118110236220474" top="0.59055118110236227" bottom="0.59055118110236227" header="0.51181102362204722" footer="0.51181102362204722"/>
  <pageSetup paperSize="9" scale="73" orientation="landscape" horizontalDpi="4294967293" verticalDpi="4294967293" r:id="rId1"/>
  <headerFooter alignWithMargins="0">
    <oddFooter>&amp;L&amp;"Arial Black,Regular"&amp;8http://www.class-templates.com/monthly-attendance-template.html&amp;C&amp;"Arial Black,Regular"&amp;8Template Last Amended: 18.01.2013&amp;R&amp;"Arial Black,Regular"&amp;8Amended by: class-templates.com</oddFooter>
  </headerFooter>
  <colBreaks count="1" manualBreakCount="1">
    <brk id="3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Attendance</vt:lpstr>
      <vt:lpstr>Sheet1</vt:lpstr>
      <vt:lpstr>Attended</vt:lpstr>
      <vt:lpstr>Attendance!Print_Area</vt:lpstr>
      <vt:lpstr>Register</vt:lpstr>
    </vt:vector>
  </TitlesOfParts>
  <Company>class-templates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Attendance Template</dc:title>
  <dc:subject>Attendance Tracking</dc:subject>
  <dc:creator>class-templates</dc:creator>
  <cp:keywords>monthly attendance template,attendance sheets,free attendance record forms,attendance template</cp:keywords>
  <dc:description>www.class-templates.com</dc:description>
  <cp:lastModifiedBy>Vijay</cp:lastModifiedBy>
  <cp:lastPrinted>2022-03-27T12:23:45Z</cp:lastPrinted>
  <dcterms:created xsi:type="dcterms:W3CDTF">2010-02-17T09:15:48Z</dcterms:created>
  <dcterms:modified xsi:type="dcterms:W3CDTF">2022-03-27T12:36:27Z</dcterms:modified>
  <cp:category>Attendance Tracking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ATT_EXCEL_GEN</vt:lpwstr>
  </property>
  <property fmtid="{D5CDD505-2E9C-101B-9397-08002B2CF9AE}" pid="3" name="Publisher">
    <vt:lpwstr>class-templates.com</vt:lpwstr>
  </property>
  <property fmtid="{D5CDD505-2E9C-101B-9397-08002B2CF9AE}" pid="4" name="Date completed">
    <vt:filetime>2013-01-18T00:00:00Z</vt:filetime>
  </property>
</Properties>
</file>